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4CC3364-A2EE-4E75-A29C-D511FB9CE6E8}" xr6:coauthVersionLast="47" xr6:coauthVersionMax="47" xr10:uidLastSave="{00000000-0000-0000-0000-000000000000}"/>
  <bookViews>
    <workbookView xWindow="-120" yWindow="-120" windowWidth="38640" windowHeight="21240" xr2:uid="{BF895EFB-7DC5-4BD4-9F8A-006C83D7ECBC}"/>
  </bookViews>
  <sheets>
    <sheet name="NAT1008 Tax Lookup" sheetId="1" r:id="rId1"/>
  </sheets>
  <definedNames>
    <definedName name="LU_ADDC_S2">'NAT1008 Tax Lookup'!$D$67</definedName>
    <definedName name="LU_ADDC_S6">'NAT1008 Tax Lookup'!$I$67</definedName>
    <definedName name="LU_ML_S2">'NAT1008 Tax Lookup'!$D$71</definedName>
    <definedName name="LU_ML_S6">'NAT1008 Tax Lookup'!$I$71</definedName>
    <definedName name="LU_MLFT_S2">'NAT1008 Tax Lookup'!$D$65</definedName>
    <definedName name="LU_MLFT_S6">'NAT1008 Tax Lookup'!$I$65</definedName>
    <definedName name="LU_NonRes_NTFN">'NAT1008 Tax Lookup'!$B$130</definedName>
    <definedName name="LU_NonRes_TFN">'NAT1008 Tax Lookup'!$F$130</definedName>
    <definedName name="LU_Res_NTFN">'NAT1008 Tax Lookup'!$B$129</definedName>
    <definedName name="LU_Res_TFN">'NAT1008 Tax Lookup'!$F$129</definedName>
    <definedName name="LU_Scale_FS_NTFT">'NAT1008 Tax Lookup'!$M$93:$O$110</definedName>
    <definedName name="LU_Scale_FS_TFTR">'NAT1008 Tax Lookup'!$I$93:$K$110</definedName>
    <definedName name="LU_Scale_HELP_NTFT">'NAT1008 Tax Lookup'!$E$93:$G$121</definedName>
    <definedName name="LU_Scale_HELP_TFTR">'NAT1008 Tax Lookup'!$A$93:$C$121</definedName>
    <definedName name="LU_Scale1">'NAT1008 Tax Lookup'!$A$11:$C$24</definedName>
    <definedName name="LU_Scale10">'NAT1008 Tax Lookup'!$I$45:$K$59</definedName>
    <definedName name="LU_Scale10_ML_Exempt">'NAT1008 Tax Lookup'!$Q$45:$S$59</definedName>
    <definedName name="LU_Scale10_ML_Half">'NAT1008 Tax Lookup'!$U$45:$W$59</definedName>
    <definedName name="LU_Scale2">'NAT1008 Tax Lookup'!$A$28:$C$42</definedName>
    <definedName name="LU_Scale3">'NAT1008 Tax Lookup'!$A$45:$C$59</definedName>
    <definedName name="LU_Scale5">'NAT1008 Tax Lookup'!$E$11:$G$24</definedName>
    <definedName name="LU_Scale6">'NAT1008 Tax Lookup'!$E$28:$G$42</definedName>
    <definedName name="LU_Scale8">'NAT1008 Tax Lookup'!$I$11:$K$24</definedName>
    <definedName name="LU_Scale8_ML_Exempt">'NAT1008 Tax Lookup'!$Q$11:$S$24</definedName>
    <definedName name="LU_Scale8_ML_Half">'NAT1008 Tax Lookup'!$U$11:$W$24</definedName>
    <definedName name="LU_Scale9">'NAT1008 Tax Lookup'!$I$28:$K$42</definedName>
    <definedName name="LU_Scale9_ML_Exempt">'NAT1008 Tax Lookup'!$Q$28:$S$42</definedName>
    <definedName name="LU_Scale9_ML_Half">'NAT1008 Tax Lookup'!$U$28:$W$42</definedName>
    <definedName name="LU_ScaleActors">'NAT1008 Tax Lookup'!$M$45:$O$59</definedName>
    <definedName name="LU_ScaleNTFT">'NAT1008 Tax Lookup'!$E$93:$G$110</definedName>
    <definedName name="LU_ScaleTFTR">'NAT1008 Tax Lookup'!$A$93:$C$110</definedName>
    <definedName name="LU_SOPD_S2">'NAT1008 Tax Lookup'!$D$69</definedName>
    <definedName name="LU_SOPD_S6">'NAT1008 Tax Lookup'!$I$69</definedName>
    <definedName name="LU_SOPM_S2">'NAT1008 Tax Lookup'!$D$68</definedName>
    <definedName name="LU_SOPM_S6">'NAT1008 Tax Lookup'!$I$68</definedName>
    <definedName name="LU_WEST_S2">'NAT1008 Tax Lookup'!$D$64</definedName>
    <definedName name="LU_WEST_S6">'NAT1008 Tax Lookup'!$I$64</definedName>
    <definedName name="LU_WFTD_S2">'NAT1008 Tax Lookup'!$D$66</definedName>
    <definedName name="LU_WFTD_S6">'NAT1008 Tax Lookup'!$I$66</definedName>
    <definedName name="LU_WHM_INC1">'NAT1008 Tax Lookup'!$B$139</definedName>
    <definedName name="LU_WHM_INC2">'NAT1008 Tax Lookup'!$B$140</definedName>
    <definedName name="LU_WHM_INC3">'NAT1008 Tax Lookup'!$B$141</definedName>
    <definedName name="LU_WHM_Rate1">'NAT1008 Tax Lookup'!$C$139</definedName>
    <definedName name="LU_WHM_Rate2">'NAT1008 Tax Lookup'!$C$140</definedName>
    <definedName name="LU_WHM_Rate3">'NAT1008 Tax Lookup'!$C$141</definedName>
    <definedName name="LU_WHM_Rate4">'NAT1008 Tax Lookup'!$C$142</definedName>
    <definedName name="LU_WLA_S2">'NAT1008 Tax Lookup'!$D$70</definedName>
    <definedName name="LU_WLA_S6">'NAT1008 Tax Lookup'!$I$70</definedName>
    <definedName name="Testing1_Basic">'NAT1008 Tax Lookup'!#REF!</definedName>
    <definedName name="Testing2_Full_Exempt">'NAT1008 Tax Lookup'!#REF!</definedName>
    <definedName name="Testing3_Half_Exempt">'NAT1008 Tax Lookup'!#REF!</definedName>
    <definedName name="TitleRegion..A5">'NAT1008 Tax Lookup'!$A$2</definedName>
    <definedName name="TitleRegion..B5">'NAT1008 Tax Lookup'!$B$2</definedName>
    <definedName name="TitleRegion..C5">'NAT1008 Tax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l="1"/>
</calcChain>
</file>

<file path=xl/sharedStrings.xml><?xml version="1.0" encoding="utf-8"?>
<sst xmlns="http://schemas.openxmlformats.org/spreadsheetml/2006/main" count="163" uniqueCount="54">
  <si>
    <t>Weekly earnings
1
$</t>
  </si>
  <si>
    <t xml:space="preserve">       QUICK SEARCH: Enter weekly earnings in the green cell (A5) to display withholding for No Medicare levy or Half Medicare levy in the yellow fields (B5 and C5).</t>
  </si>
  <si>
    <t>No Medicare levy
2
$</t>
  </si>
  <si>
    <t>Half Medicare levy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</si>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</sst>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2" fontId="5" fillId="2" borderId="7" xfId="1" applyNumberFormat="1" applyFont="1" applyFill="1" applyBorder="1" applyAlignment="1" applyProtection="1">
      <alignment horizontal="center"/>
      <protection locked="0"/>
    </xf>
    <xf numFmtId="0" fontId="5" fillId="3" borderId="7" xfId="1" applyFont="1" applyFill="1" applyBorder="1" applyAlignment="1" applyProtection="1">
      <alignment horizontal="center"/>
      <protection locked="0"/>
    </xf>
    <xf numFmtId="4" fontId="3" fillId="0" borderId="1" xfId="1" applyNumberFormat="1" applyFont="1" applyBorder="1" applyAlignment="1" applyProtection="1">
      <alignment horizontal="left" wrapText="1"/>
      <protection locked="0"/>
    </xf>
    <xf numFmtId="4" fontId="3" fillId="0" borderId="2" xfId="1" applyNumberFormat="1" applyFont="1" applyBorder="1" applyAlignment="1" applyProtection="1">
      <alignment horizontal="left" wrapText="1"/>
      <protection locked="0"/>
    </xf>
    <xf numFmtId="4" fontId="3" fillId="0" borderId="3" xfId="1" applyNumberFormat="1" applyFont="1" applyBorder="1" applyAlignment="1" applyProtection="1">
      <alignment horizontal="left"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9CA22DC5-7D2A-45AF-B305-A88B89259071}"/>
    <cellStyle name="Normal 4" xfId="4" xr:uid="{921544D8-5B60-4778-BD12-714A931DCCA2}"/>
    <cellStyle name="Normal 5" xfId="3" xr:uid="{5ADAF947-20BB-49D2-AAA3-8A26645178D5}"/>
    <cellStyle name="Normal 6" xfId="2" xr:uid="{8FE8EF57-0312-4317-BADD-DFED1F843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1AC2B-8EBF-433E-B38B-F074E73AE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5120-EB11-4749-A966-36365F81BB33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23" width="0" style="1" hidden="1"/>
    <col min="24" max="16384" width="9.140625" style="1" hidden="1"/>
  </cols>
  <sheetData>
    <row r="1" spans="1:23" ht="36" customHeight="1" x14ac:dyDescent="0.25">
      <c r="A1" s="4" t="s">
        <v>1</v>
      </c>
      <c r="B1" s="5"/>
      <c r="C1" s="6"/>
    </row>
    <row r="2" spans="1:23" ht="15.75" customHeight="1" x14ac:dyDescent="0.25">
      <c r="A2" s="56" t="s">
        <v>0</v>
      </c>
      <c r="B2" s="57" t="s">
        <v>2</v>
      </c>
      <c r="C2" s="57" t="s">
        <v>3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2"/>
      <c r="B5" s="3">
        <f>ROUND((TRUNC((A5),0)+0.99)*(VLOOKUP((TRUNC((A5),0)),LU_Scale5,2))-VLOOKUP((TRUNC((A5),0)),LU_Scale5,3),0)</f>
        <v>0</v>
      </c>
      <c r="C5" s="3">
        <f>ROUND((TRUNC((A5),0)+0.99)*(VLOOKUP((TRUNC((A5),0)),LU_Scale6,2))-VLOOKUP((TRUNC((A5),0)),LU_Scale6,3),0)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15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15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15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15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15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1046</v>
      </c>
      <c r="B97" s="45">
        <v>0.01</v>
      </c>
      <c r="C97" s="46">
        <v>0</v>
      </c>
      <c r="E97" s="18">
        <v>696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1208</v>
      </c>
      <c r="B98" s="45">
        <v>0.02</v>
      </c>
      <c r="C98" s="46">
        <v>0</v>
      </c>
      <c r="E98" s="18">
        <v>858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1281</v>
      </c>
      <c r="B99" s="45">
        <v>2.5000000000000001E-2</v>
      </c>
      <c r="C99" s="46">
        <v>0</v>
      </c>
      <c r="E99" s="18">
        <v>931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1358</v>
      </c>
      <c r="B100" s="45">
        <v>0.03</v>
      </c>
      <c r="C100" s="46">
        <v>0</v>
      </c>
      <c r="E100" s="18">
        <v>1008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1439</v>
      </c>
      <c r="B101" s="45">
        <v>3.5000000000000003E-2</v>
      </c>
      <c r="C101" s="46">
        <v>0</v>
      </c>
      <c r="E101" s="18">
        <v>1089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1525</v>
      </c>
      <c r="B102" s="45">
        <v>0.04</v>
      </c>
      <c r="C102" s="46">
        <v>0</v>
      </c>
      <c r="E102" s="18">
        <v>1175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1617</v>
      </c>
      <c r="B103" s="45">
        <v>4.4999999999999998E-2</v>
      </c>
      <c r="C103" s="46">
        <v>0</v>
      </c>
      <c r="E103" s="18">
        <v>1267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1714</v>
      </c>
      <c r="B104" s="45">
        <v>0.05</v>
      </c>
      <c r="C104" s="46">
        <v>0</v>
      </c>
      <c r="E104" s="18">
        <v>1364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1817</v>
      </c>
      <c r="B105" s="45">
        <v>5.5E-2</v>
      </c>
      <c r="C105" s="46">
        <v>0</v>
      </c>
      <c r="E105" s="18">
        <v>1467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1926</v>
      </c>
      <c r="B106" s="45">
        <v>0.06</v>
      </c>
      <c r="C106" s="46">
        <v>0</v>
      </c>
      <c r="E106" s="18">
        <v>1576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2042</v>
      </c>
      <c r="B107" s="45">
        <v>6.5000000000000002E-2</v>
      </c>
      <c r="C107" s="46">
        <v>0</v>
      </c>
      <c r="E107" s="18">
        <v>1692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2164</v>
      </c>
      <c r="B108" s="45">
        <v>7.0000000000000007E-2</v>
      </c>
      <c r="C108" s="46">
        <v>0</v>
      </c>
      <c r="E108" s="18">
        <v>1814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2294</v>
      </c>
      <c r="B109" s="45">
        <v>7.4999999999999997E-2</v>
      </c>
      <c r="C109" s="46">
        <v>0</v>
      </c>
      <c r="E109" s="18">
        <v>1944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2432</v>
      </c>
      <c r="B110" s="45">
        <v>0.08</v>
      </c>
      <c r="C110" s="46">
        <v>0</v>
      </c>
      <c r="E110" s="18">
        <v>2082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2578</v>
      </c>
      <c r="B111" s="45">
        <v>8.5000000000000006E-2</v>
      </c>
      <c r="C111" s="46">
        <v>0</v>
      </c>
      <c r="E111" s="18">
        <v>2228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2732</v>
      </c>
      <c r="B112" s="45">
        <v>0.09</v>
      </c>
      <c r="C112" s="46">
        <v>0</v>
      </c>
      <c r="E112" s="18">
        <v>2382</v>
      </c>
      <c r="F112" s="8">
        <v>0.09</v>
      </c>
      <c r="G112" s="46">
        <v>0</v>
      </c>
    </row>
    <row r="113" spans="1:7" hidden="1" x14ac:dyDescent="0.25">
      <c r="A113" s="18">
        <v>2896</v>
      </c>
      <c r="B113" s="45">
        <v>9.5000000000000001E-2</v>
      </c>
      <c r="C113" s="46">
        <v>0</v>
      </c>
      <c r="E113" s="18">
        <v>2546</v>
      </c>
      <c r="F113" s="8">
        <v>9.5000000000000001E-2</v>
      </c>
      <c r="G113" s="46">
        <v>0</v>
      </c>
    </row>
    <row r="114" spans="1:7" hidden="1" x14ac:dyDescent="0.25">
      <c r="A114" s="18">
        <v>3070</v>
      </c>
      <c r="B114" s="45">
        <v>0.1</v>
      </c>
      <c r="C114" s="46">
        <v>0</v>
      </c>
      <c r="E114" s="18">
        <v>2720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135000</v>
      </c>
      <c r="C140" s="44">
        <v>0.3</v>
      </c>
    </row>
    <row r="141" spans="1:7" hidden="1" x14ac:dyDescent="0.25">
      <c r="A141" s="43">
        <v>135000</v>
      </c>
      <c r="B141" s="1">
        <v>190000</v>
      </c>
      <c r="C141" s="44">
        <v>0.37</v>
      </c>
    </row>
    <row r="142" spans="1:7" hidden="1" x14ac:dyDescent="0.25">
      <c r="A142" s="53">
        <v>190000</v>
      </c>
      <c r="B142" s="54">
        <v>250000</v>
      </c>
      <c r="C142" s="55">
        <v>0.45</v>
      </c>
    </row>
  </sheetData>
  <sheetProtection algorithmName="SHA-256" hashValue="0O6R/WJj3P0epBOo3ixL+tNCZFud2SdtS6BkYBcPjGw=" saltValue="PRdumywjJUNgKtwYhHXlz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NAT1008 Tax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2024-05-03T06:20:47Z</dcterms:created>
  <dcterms:modified xsi:type="dcterms:W3CDTF">2024-05-03T06:20:47Z</dcterms:modified>
</cp:coreProperties>
</file>