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QC 46570_Apr_20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G30" i="1" l="1"/>
  <c r="AF30" i="1"/>
  <c r="AG29" i="1"/>
  <c r="AF29" i="1"/>
  <c r="AG28" i="1"/>
  <c r="AF28" i="1"/>
  <c r="AG27" i="1"/>
  <c r="AF27" i="1"/>
  <c r="AG26" i="1"/>
  <c r="AF26" i="1"/>
  <c r="AG25" i="1"/>
  <c r="AF25" i="1"/>
  <c r="AG24" i="1"/>
  <c r="AF24" i="1"/>
  <c r="AG23" i="1"/>
  <c r="AF23" i="1"/>
  <c r="AG22" i="1"/>
  <c r="AF22" i="1"/>
  <c r="AG21" i="1"/>
  <c r="AF21" i="1"/>
  <c r="AG20" i="1"/>
  <c r="AF20" i="1"/>
  <c r="AG19" i="1"/>
  <c r="AF19" i="1"/>
  <c r="AG18" i="1"/>
  <c r="AF18" i="1"/>
  <c r="AG17" i="1"/>
  <c r="AF17" i="1"/>
  <c r="AG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AG6" i="1"/>
  <c r="AF6" i="1"/>
  <c r="AG5" i="1"/>
  <c r="AF5" i="1"/>
  <c r="AG4" i="1"/>
  <c r="AF4" i="1"/>
  <c r="AG3" i="1"/>
  <c r="AF3" i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</calcChain>
</file>

<file path=xl/sharedStrings.xml><?xml version="1.0" encoding="utf-8"?>
<sst xmlns="http://schemas.openxmlformats.org/spreadsheetml/2006/main" count="32" uniqueCount="32">
  <si>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</si>
  <si>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</si>
  <si>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</si>
  <si>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</si>
  <si>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</si>
  <si>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</si>
  <si>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</si>
  <si>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</si>
  <si>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</si>
  <si>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</si>
  <si>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</si>
  <si>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</si>
  <si>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</si>
  <si>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</si>
  <si>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</si>
  <si>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</si>
  <si>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PNG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</si>
  <si>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</si>
  <si>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</si>
  <si>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</si>
  <si>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</si>
  <si>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</si>
  <si>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</si>
  <si>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</si>
  <si>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</si>
  <si>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</si>
  <si>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</si>
  <si>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</si>
  <si>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</si>
  <si>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</si>
  <si>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</si>
  <si>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List of daily rates for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</si>
</sst>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  <xf numFmtId="16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left"/>
    </xf>
    <xf numFmtId="165" fontId="2" fillId="0" borderId="5" xfId="0" applyNumberFormat="1" applyFont="1" applyFill="1" applyBorder="1"/>
    <xf numFmtId="165" fontId="2" fillId="2" borderId="6" xfId="0" applyNumberFormat="1" applyFont="1" applyFill="1" applyBorder="1"/>
    <xf numFmtId="165" fontId="2" fillId="3" borderId="7" xfId="0" applyNumberFormat="1" applyFont="1" applyFill="1" applyBorder="1"/>
    <xf numFmtId="0" fontId="2" fillId="0" borderId="5" xfId="0" applyFont="1" applyFill="1" applyBorder="1"/>
    <xf numFmtId="0" fontId="2" fillId="0" borderId="7" xfId="0" applyFont="1" applyFill="1" applyBorder="1" applyAlignment="1" applyProtection="1">
      <alignment horizontal="left"/>
    </xf>
    <xf numFmtId="165" fontId="2" fillId="0" borderId="6" xfId="0" applyNumberFormat="1" applyFont="1" applyFill="1" applyBorder="1"/>
    <xf numFmtId="0" fontId="2" fillId="0" borderId="6" xfId="0" applyFont="1" applyFill="1" applyBorder="1"/>
    <xf numFmtId="0" fontId="2" fillId="0" borderId="8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165" fontId="0" fillId="0" borderId="6" xfId="0" applyNumberFormat="1" applyFill="1" applyBorder="1"/>
    <xf numFmtId="0" fontId="2" fillId="0" borderId="9" xfId="0" applyFont="1" applyFill="1" applyBorder="1" applyAlignment="1" applyProtection="1">
      <alignment horizontal="left"/>
    </xf>
    <xf numFmtId="165" fontId="2" fillId="0" borderId="10" xfId="0" applyNumberFormat="1" applyFont="1" applyFill="1" applyBorder="1"/>
    <xf numFmtId="164" fontId="1" fillId="0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pane xSplit="1" topLeftCell="T1" activePane="topRight" state="frozen"/>
      <selection pane="topRight"/>
    </sheetView>
  </sheetViews>
  <sheetFormatPr defaultRowHeight="15" x14ac:dyDescent="0.25"/>
  <cols>
    <col min="1" max="1" width="19.85546875" customWidth="1"/>
  </cols>
  <sheetData>
    <row r="1" spans="1:33" ht="45.75" customHeight="1" thickBot="1" x14ac:dyDescent="0.3">
      <c r="A1" s="18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thickBot="1" x14ac:dyDescent="0.3">
      <c r="A2" s="2" t="s">
        <v>0</v>
      </c>
      <c r="B2" s="3">
        <v>42461</v>
      </c>
      <c r="C2" s="3">
        <f t="shared" ref="C2:AE2" si="0">B2+1</f>
        <v>42462</v>
      </c>
      <c r="D2" s="3">
        <f t="shared" si="0"/>
        <v>42463</v>
      </c>
      <c r="E2" s="3">
        <f t="shared" si="0"/>
        <v>42464</v>
      </c>
      <c r="F2" s="3">
        <f t="shared" si="0"/>
        <v>42465</v>
      </c>
      <c r="G2" s="3">
        <f t="shared" si="0"/>
        <v>42466</v>
      </c>
      <c r="H2" s="3">
        <f t="shared" si="0"/>
        <v>42467</v>
      </c>
      <c r="I2" s="3">
        <f t="shared" si="0"/>
        <v>42468</v>
      </c>
      <c r="J2" s="3">
        <f t="shared" si="0"/>
        <v>42469</v>
      </c>
      <c r="K2" s="3">
        <f t="shared" si="0"/>
        <v>42470</v>
      </c>
      <c r="L2" s="3">
        <f t="shared" si="0"/>
        <v>42471</v>
      </c>
      <c r="M2" s="3">
        <f t="shared" si="0"/>
        <v>42472</v>
      </c>
      <c r="N2" s="3">
        <f t="shared" si="0"/>
        <v>42473</v>
      </c>
      <c r="O2" s="3">
        <f t="shared" si="0"/>
        <v>42474</v>
      </c>
      <c r="P2" s="3">
        <f t="shared" si="0"/>
        <v>42475</v>
      </c>
      <c r="Q2" s="3">
        <f t="shared" si="0"/>
        <v>42476</v>
      </c>
      <c r="R2" s="3">
        <f t="shared" si="0"/>
        <v>42477</v>
      </c>
      <c r="S2" s="3">
        <f t="shared" si="0"/>
        <v>42478</v>
      </c>
      <c r="T2" s="3">
        <f t="shared" si="0"/>
        <v>42479</v>
      </c>
      <c r="U2" s="3">
        <f t="shared" si="0"/>
        <v>42480</v>
      </c>
      <c r="V2" s="3">
        <f t="shared" si="0"/>
        <v>42481</v>
      </c>
      <c r="W2" s="3">
        <f t="shared" si="0"/>
        <v>42482</v>
      </c>
      <c r="X2" s="3">
        <f t="shared" si="0"/>
        <v>42483</v>
      </c>
      <c r="Y2" s="3">
        <f t="shared" si="0"/>
        <v>42484</v>
      </c>
      <c r="Z2" s="3">
        <f t="shared" si="0"/>
        <v>42485</v>
      </c>
      <c r="AA2" s="3">
        <f t="shared" si="0"/>
        <v>42486</v>
      </c>
      <c r="AB2" s="3">
        <f t="shared" si="0"/>
        <v>42487</v>
      </c>
      <c r="AC2" s="3">
        <f t="shared" si="0"/>
        <v>42488</v>
      </c>
      <c r="AD2" s="3">
        <f t="shared" si="0"/>
        <v>42489</v>
      </c>
      <c r="AE2" s="3">
        <f t="shared" si="0"/>
        <v>42490</v>
      </c>
      <c r="AF2" s="3" t="s">
        <v>1</v>
      </c>
      <c r="AG2" s="4" t="s">
        <v>2</v>
      </c>
    </row>
    <row r="3" spans="1:33" x14ac:dyDescent="0.25">
      <c r="A3" s="5" t="s">
        <v>3</v>
      </c>
      <c r="B3" s="6">
        <v>1.0318000000000001</v>
      </c>
      <c r="C3" s="7"/>
      <c r="D3" s="7"/>
      <c r="E3" s="6">
        <v>1.0367</v>
      </c>
      <c r="F3" s="6">
        <v>1.0310999999999999</v>
      </c>
      <c r="G3" s="6">
        <v>1.0268999999999999</v>
      </c>
      <c r="H3" s="6">
        <v>1.0307999999999999</v>
      </c>
      <c r="I3" s="6">
        <v>1.0223</v>
      </c>
      <c r="J3" s="7"/>
      <c r="K3" s="7"/>
      <c r="L3" s="6">
        <v>1.0169999999999999</v>
      </c>
      <c r="M3" s="6">
        <v>1.0161</v>
      </c>
      <c r="N3" s="6">
        <v>1.0165999999999999</v>
      </c>
      <c r="O3" s="6">
        <v>1.0168999999999999</v>
      </c>
      <c r="P3" s="6">
        <v>1.0244</v>
      </c>
      <c r="Q3" s="7"/>
      <c r="R3" s="7"/>
      <c r="S3" s="6">
        <v>1.0263</v>
      </c>
      <c r="T3" s="6">
        <v>1.0269999999999999</v>
      </c>
      <c r="U3" s="6">
        <v>1.0244</v>
      </c>
      <c r="V3" s="6">
        <v>1.0222</v>
      </c>
      <c r="W3" s="6">
        <v>1.0214000000000001</v>
      </c>
      <c r="X3" s="7"/>
      <c r="Y3" s="7"/>
      <c r="Z3" s="8"/>
      <c r="AA3" s="6">
        <v>1.0139</v>
      </c>
      <c r="AB3" s="6">
        <v>1.0137</v>
      </c>
      <c r="AC3" s="6">
        <v>0.99409999999999998</v>
      </c>
      <c r="AD3" s="6">
        <v>0.99329999999999996</v>
      </c>
      <c r="AE3" s="7"/>
      <c r="AF3" s="6">
        <f>AVERAGE( B3:AE3)</f>
        <v>1.0203450000000001</v>
      </c>
      <c r="AG3" s="9">
        <f t="shared" ref="AG3:AG30" si="1">COUNTA(B3:AE3)</f>
        <v>20</v>
      </c>
    </row>
    <row r="4" spans="1:33" x14ac:dyDescent="0.25">
      <c r="A4" s="10" t="s">
        <v>4</v>
      </c>
      <c r="B4" s="11">
        <v>5.1878000000000002</v>
      </c>
      <c r="C4" s="7"/>
      <c r="D4" s="7"/>
      <c r="E4" s="11">
        <v>5.1912000000000003</v>
      </c>
      <c r="F4" s="11">
        <v>5.1390000000000002</v>
      </c>
      <c r="G4" s="11">
        <v>5.1055999999999999</v>
      </c>
      <c r="H4" s="11">
        <v>5.1345000000000001</v>
      </c>
      <c r="I4" s="11">
        <v>5.0808</v>
      </c>
      <c r="J4" s="7"/>
      <c r="K4" s="7"/>
      <c r="L4" s="11">
        <v>5.1009000000000002</v>
      </c>
      <c r="M4" s="11">
        <v>5.1273999999999997</v>
      </c>
      <c r="N4" s="11">
        <v>5.1946000000000003</v>
      </c>
      <c r="O4" s="11">
        <v>5.2259000000000002</v>
      </c>
      <c r="P4" s="11">
        <v>5.2541000000000002</v>
      </c>
      <c r="Q4" s="7"/>
      <c r="R4" s="7"/>
      <c r="S4" s="11">
        <v>5.2675000000000001</v>
      </c>
      <c r="T4" s="11">
        <v>5.2670000000000003</v>
      </c>
      <c r="U4" s="11">
        <v>5.2766000000000002</v>
      </c>
      <c r="V4" s="11">
        <v>5.3053999999999997</v>
      </c>
      <c r="W4" s="11">
        <v>5.2736999999999998</v>
      </c>
      <c r="X4" s="7"/>
      <c r="Y4" s="7"/>
      <c r="Z4" s="8"/>
      <c r="AA4" s="11">
        <v>5.2668999999999997</v>
      </c>
      <c r="AB4" s="11">
        <v>5.2816999999999998</v>
      </c>
      <c r="AC4" s="11">
        <v>5.1805000000000003</v>
      </c>
      <c r="AD4" s="11">
        <v>5.1715</v>
      </c>
      <c r="AE4" s="7"/>
      <c r="AF4" s="11">
        <f t="shared" ref="AF4:AF30" si="2">AVERAGE( B4:AE4)</f>
        <v>5.2016300000000006</v>
      </c>
      <c r="AG4" s="12">
        <f t="shared" si="1"/>
        <v>20</v>
      </c>
    </row>
    <row r="5" spans="1:33" x14ac:dyDescent="0.25">
      <c r="A5" s="10" t="s">
        <v>5</v>
      </c>
      <c r="B5" s="11">
        <v>0.70409999999999995</v>
      </c>
      <c r="C5" s="7"/>
      <c r="D5" s="7"/>
      <c r="E5" s="11">
        <v>0.70479999999999998</v>
      </c>
      <c r="F5" s="11">
        <v>0.69869999999999999</v>
      </c>
      <c r="G5" s="11">
        <v>0.69369999999999998</v>
      </c>
      <c r="H5" s="11">
        <v>0.69769999999999999</v>
      </c>
      <c r="I5" s="11">
        <v>0.69059999999999999</v>
      </c>
      <c r="J5" s="7"/>
      <c r="K5" s="7"/>
      <c r="L5" s="11">
        <v>0.69289999999999996</v>
      </c>
      <c r="M5" s="11">
        <v>0.69750000000000001</v>
      </c>
      <c r="N5" s="11">
        <v>0.70620000000000005</v>
      </c>
      <c r="O5" s="11">
        <v>0.71020000000000005</v>
      </c>
      <c r="P5" s="11">
        <v>0.71419999999999995</v>
      </c>
      <c r="Q5" s="7"/>
      <c r="R5" s="7"/>
      <c r="S5" s="11">
        <v>0.71020000000000005</v>
      </c>
      <c r="T5" s="11">
        <v>0.71609999999999996</v>
      </c>
      <c r="U5" s="11">
        <v>0.71850000000000003</v>
      </c>
      <c r="V5" s="11">
        <v>0.72099999999999997</v>
      </c>
      <c r="W5" s="11">
        <v>0.71660000000000001</v>
      </c>
      <c r="X5" s="7"/>
      <c r="Y5" s="7"/>
      <c r="Z5" s="8"/>
      <c r="AA5" s="11">
        <v>0.7157</v>
      </c>
      <c r="AB5" s="11">
        <v>0.71789999999999998</v>
      </c>
      <c r="AC5" s="11">
        <v>0.7026</v>
      </c>
      <c r="AD5" s="11">
        <v>0.70269999999999999</v>
      </c>
      <c r="AE5" s="7"/>
      <c r="AF5" s="11">
        <f t="shared" si="2"/>
        <v>0.70659500000000008</v>
      </c>
      <c r="AG5" s="12">
        <f t="shared" si="1"/>
        <v>20</v>
      </c>
    </row>
    <row r="6" spans="1:33" x14ac:dyDescent="0.25">
      <c r="A6" s="10" t="s">
        <v>6</v>
      </c>
      <c r="B6" s="11">
        <v>1.6617</v>
      </c>
      <c r="C6" s="7"/>
      <c r="D6" s="7"/>
      <c r="E6" s="11">
        <v>1.6576</v>
      </c>
      <c r="F6" s="11">
        <v>1.6451</v>
      </c>
      <c r="G6" s="11">
        <v>1.6189</v>
      </c>
      <c r="H6" s="11">
        <v>1.6220000000000001</v>
      </c>
      <c r="I6" s="11">
        <v>1.6309</v>
      </c>
      <c r="J6" s="7"/>
      <c r="K6" s="7"/>
      <c r="L6" s="11">
        <v>1.6297999999999999</v>
      </c>
      <c r="M6" s="11">
        <v>1.6297999999999999</v>
      </c>
      <c r="N6" s="11">
        <v>1.6265000000000001</v>
      </c>
      <c r="O6" s="11">
        <v>1.6427</v>
      </c>
      <c r="P6" s="11">
        <v>1.623</v>
      </c>
      <c r="Q6" s="7"/>
      <c r="R6" s="7"/>
      <c r="S6" s="11">
        <v>1.6679999999999999</v>
      </c>
      <c r="T6" s="11">
        <v>1.6621999999999999</v>
      </c>
      <c r="U6" s="11">
        <v>1.6758</v>
      </c>
      <c r="V6" s="11">
        <v>1.6508</v>
      </c>
      <c r="W6" s="11">
        <v>1.6508</v>
      </c>
      <c r="X6" s="7"/>
      <c r="Y6" s="7"/>
      <c r="Z6" s="8"/>
      <c r="AA6" s="11">
        <v>1.6595</v>
      </c>
      <c r="AB6" s="11">
        <v>1.6553</v>
      </c>
      <c r="AC6" s="11">
        <v>1.6247</v>
      </c>
      <c r="AD6" s="11">
        <v>1.6358999999999999</v>
      </c>
      <c r="AE6" s="7"/>
      <c r="AF6" s="11">
        <f t="shared" si="2"/>
        <v>1.6435500000000001</v>
      </c>
      <c r="AG6" s="12">
        <f t="shared" si="1"/>
        <v>20</v>
      </c>
    </row>
    <row r="7" spans="1:33" x14ac:dyDescent="0.25">
      <c r="A7" s="10" t="s">
        <v>7</v>
      </c>
      <c r="B7" s="11">
        <v>6.1623000000000001</v>
      </c>
      <c r="C7" s="7"/>
      <c r="D7" s="7"/>
      <c r="E7" s="11">
        <v>6.1574999999999998</v>
      </c>
      <c r="F7" s="11">
        <v>6.1196000000000002</v>
      </c>
      <c r="G7" s="11">
        <v>6.0726000000000004</v>
      </c>
      <c r="H7" s="11">
        <v>6.1173000000000002</v>
      </c>
      <c r="I7" s="11">
        <v>6.0460000000000003</v>
      </c>
      <c r="J7" s="7"/>
      <c r="K7" s="7"/>
      <c r="L7" s="11">
        <v>6.0754000000000001</v>
      </c>
      <c r="M7" s="11">
        <v>6.1151999999999997</v>
      </c>
      <c r="N7" s="11">
        <v>6.1797000000000004</v>
      </c>
      <c r="O7" s="11">
        <v>6.1559999999999997</v>
      </c>
      <c r="P7" s="11">
        <v>6.1894999999999998</v>
      </c>
      <c r="Q7" s="7"/>
      <c r="R7" s="7"/>
      <c r="S7" s="11">
        <v>6.2150999999999996</v>
      </c>
      <c r="T7" s="11">
        <v>6.2290000000000001</v>
      </c>
      <c r="U7" s="11">
        <v>6.2656000000000001</v>
      </c>
      <c r="V7" s="11">
        <v>6.2625000000000002</v>
      </c>
      <c r="W7" s="11">
        <v>6.2249999999999996</v>
      </c>
      <c r="X7" s="7"/>
      <c r="Y7" s="7"/>
      <c r="Z7" s="8"/>
      <c r="AA7" s="11">
        <v>6.2107000000000001</v>
      </c>
      <c r="AB7" s="11">
        <v>6.2316000000000003</v>
      </c>
      <c r="AC7" s="11">
        <v>6.1104000000000003</v>
      </c>
      <c r="AD7" s="11">
        <v>6.1372</v>
      </c>
      <c r="AE7" s="7"/>
      <c r="AF7" s="11">
        <f t="shared" si="2"/>
        <v>6.1639099999999996</v>
      </c>
      <c r="AG7" s="12">
        <f t="shared" si="1"/>
        <v>20</v>
      </c>
    </row>
    <row r="8" spans="1:33" x14ac:dyDescent="0.25">
      <c r="A8" s="10" t="s">
        <v>8</v>
      </c>
      <c r="B8" s="11">
        <v>52.055999999999997</v>
      </c>
      <c r="C8" s="7"/>
      <c r="D8" s="7"/>
      <c r="E8" s="11">
        <v>52.256999999999998</v>
      </c>
      <c r="F8" s="11">
        <v>51.642000000000003</v>
      </c>
      <c r="G8" s="11">
        <v>51.325000000000003</v>
      </c>
      <c r="H8" s="11">
        <v>51.417000000000002</v>
      </c>
      <c r="I8" s="11">
        <v>51.524000000000001</v>
      </c>
      <c r="J8" s="7"/>
      <c r="K8" s="7"/>
      <c r="L8" s="11">
        <v>51.317</v>
      </c>
      <c r="M8" s="11">
        <v>51.45</v>
      </c>
      <c r="N8" s="11">
        <v>52.128999999999998</v>
      </c>
      <c r="O8" s="11">
        <v>52.112000000000002</v>
      </c>
      <c r="P8" s="11">
        <v>52.097000000000001</v>
      </c>
      <c r="Q8" s="7"/>
      <c r="R8" s="7"/>
      <c r="S8" s="11">
        <v>52.529000000000003</v>
      </c>
      <c r="T8" s="11">
        <v>52.497</v>
      </c>
      <c r="U8" s="11">
        <v>53.015999999999998</v>
      </c>
      <c r="V8" s="11">
        <v>53.151000000000003</v>
      </c>
      <c r="W8" s="11">
        <v>53.151000000000003</v>
      </c>
      <c r="X8" s="7"/>
      <c r="Y8" s="7"/>
      <c r="Z8" s="8"/>
      <c r="AA8" s="11">
        <v>52.503999999999998</v>
      </c>
      <c r="AB8" s="11">
        <v>52.720999999999997</v>
      </c>
      <c r="AC8" s="11">
        <v>51.89</v>
      </c>
      <c r="AD8" s="11">
        <v>51.91</v>
      </c>
      <c r="AE8" s="7"/>
      <c r="AF8" s="11">
        <f t="shared" si="2"/>
        <v>52.134749999999997</v>
      </c>
      <c r="AG8" s="12">
        <f t="shared" si="1"/>
        <v>20</v>
      </c>
    </row>
    <row r="9" spans="1:33" x14ac:dyDescent="0.25">
      <c r="A9" s="13" t="s">
        <v>9</v>
      </c>
      <c r="B9" s="11">
        <v>3.0002</v>
      </c>
      <c r="C9" s="7"/>
      <c r="D9" s="7"/>
      <c r="E9" s="11">
        <v>3.0095999999999998</v>
      </c>
      <c r="F9" s="11">
        <v>2.9933000000000001</v>
      </c>
      <c r="G9" s="11">
        <v>2.9910999999999999</v>
      </c>
      <c r="H9" s="11">
        <v>2.9904000000000002</v>
      </c>
      <c r="I9" s="11">
        <v>2.9548999999999999</v>
      </c>
      <c r="J9" s="7"/>
      <c r="K9" s="7"/>
      <c r="L9" s="11">
        <v>2.9767000000000001</v>
      </c>
      <c r="M9" s="11">
        <v>2.9756999999999998</v>
      </c>
      <c r="N9" s="11">
        <v>3.0007999999999999</v>
      </c>
      <c r="O9" s="11">
        <v>3.0021</v>
      </c>
      <c r="P9" s="11">
        <v>3.0263</v>
      </c>
      <c r="Q9" s="7"/>
      <c r="R9" s="7"/>
      <c r="S9" s="11">
        <v>3.0219</v>
      </c>
      <c r="T9" s="11">
        <v>3.0419</v>
      </c>
      <c r="U9" s="11">
        <v>3.0512000000000001</v>
      </c>
      <c r="V9" s="11">
        <v>3.0525000000000002</v>
      </c>
      <c r="W9" s="11">
        <v>3.0316999999999998</v>
      </c>
      <c r="X9" s="7"/>
      <c r="Y9" s="7"/>
      <c r="Z9" s="8"/>
      <c r="AA9" s="11">
        <v>3.0185</v>
      </c>
      <c r="AB9" s="11">
        <v>3.0270000000000001</v>
      </c>
      <c r="AC9" s="11">
        <v>2.9685000000000001</v>
      </c>
      <c r="AD9" s="11">
        <v>2.9832000000000001</v>
      </c>
      <c r="AE9" s="7"/>
      <c r="AF9" s="11">
        <f>AVERAGE( B9:AE9)</f>
        <v>3.0058750000000005</v>
      </c>
      <c r="AG9" s="12">
        <f>COUNTA(B9:AE9)</f>
        <v>20</v>
      </c>
    </row>
    <row r="10" spans="1:33" x14ac:dyDescent="0.25">
      <c r="A10" s="10" t="s">
        <v>10</v>
      </c>
      <c r="B10" s="11">
        <v>89.91</v>
      </c>
      <c r="C10" s="7"/>
      <c r="D10" s="7"/>
      <c r="E10" s="11">
        <v>89.62</v>
      </c>
      <c r="F10" s="11">
        <v>88.36</v>
      </c>
      <c r="G10" s="11">
        <v>86.95</v>
      </c>
      <c r="H10" s="11">
        <v>87.14</v>
      </c>
      <c r="I10" s="11">
        <v>84.91</v>
      </c>
      <c r="J10" s="7"/>
      <c r="K10" s="7"/>
      <c r="L10" s="11">
        <v>85.34</v>
      </c>
      <c r="M10" s="11">
        <v>85.72</v>
      </c>
      <c r="N10" s="11">
        <v>87.11</v>
      </c>
      <c r="O10" s="11">
        <v>87.39</v>
      </c>
      <c r="P10" s="11">
        <v>87.84</v>
      </c>
      <c r="Q10" s="7"/>
      <c r="R10" s="7"/>
      <c r="S10" s="11">
        <v>86.73</v>
      </c>
      <c r="T10" s="11">
        <v>88.02</v>
      </c>
      <c r="U10" s="11">
        <v>89.02</v>
      </c>
      <c r="V10" s="11">
        <v>89.3</v>
      </c>
      <c r="W10" s="11">
        <v>88.38</v>
      </c>
      <c r="X10" s="7"/>
      <c r="Y10" s="7"/>
      <c r="Z10" s="8"/>
      <c r="AA10" s="11">
        <v>89.49</v>
      </c>
      <c r="AB10" s="11">
        <v>90.03</v>
      </c>
      <c r="AC10" s="11">
        <v>88.48</v>
      </c>
      <c r="AD10" s="11">
        <v>86.11</v>
      </c>
      <c r="AE10" s="7"/>
      <c r="AF10" s="11">
        <f t="shared" si="2"/>
        <v>87.79249999999999</v>
      </c>
      <c r="AG10" s="12">
        <f t="shared" si="1"/>
        <v>20</v>
      </c>
    </row>
    <row r="11" spans="1:33" x14ac:dyDescent="0.25">
      <c r="A11" s="10" t="s">
        <v>11</v>
      </c>
      <c r="B11" s="11">
        <v>0.2397</v>
      </c>
      <c r="C11" s="7"/>
      <c r="D11" s="7"/>
      <c r="E11" s="11">
        <v>0.23860000000000001</v>
      </c>
      <c r="F11" s="11">
        <v>0.23710000000000001</v>
      </c>
      <c r="G11" s="11">
        <v>0.2356</v>
      </c>
      <c r="H11" s="11">
        <v>0.23580000000000001</v>
      </c>
      <c r="I11" s="11">
        <v>0.2339</v>
      </c>
      <c r="J11" s="7"/>
      <c r="K11" s="7"/>
      <c r="L11" s="11">
        <v>0.2356</v>
      </c>
      <c r="M11" s="11">
        <v>0.2366</v>
      </c>
      <c r="N11" s="11">
        <v>0.23830000000000001</v>
      </c>
      <c r="O11" s="11">
        <v>0.23810000000000001</v>
      </c>
      <c r="P11" s="11">
        <v>0.23980000000000001</v>
      </c>
      <c r="Q11" s="7"/>
      <c r="R11" s="7"/>
      <c r="S11" s="11">
        <v>0.23980000000000001</v>
      </c>
      <c r="T11" s="11">
        <v>0.2407</v>
      </c>
      <c r="U11" s="11">
        <v>0.2432</v>
      </c>
      <c r="V11" s="11">
        <v>0.24299999999999999</v>
      </c>
      <c r="W11" s="11">
        <v>0.24160000000000001</v>
      </c>
      <c r="X11" s="7"/>
      <c r="Y11" s="7"/>
      <c r="Z11" s="8"/>
      <c r="AA11" s="11">
        <v>0.24079999999999999</v>
      </c>
      <c r="AB11" s="11">
        <v>0.2412</v>
      </c>
      <c r="AC11" s="11">
        <v>0.23719999999999999</v>
      </c>
      <c r="AD11" s="11">
        <v>0.2379</v>
      </c>
      <c r="AE11" s="7"/>
      <c r="AF11" s="11">
        <f t="shared" si="2"/>
        <v>0.23872499999999999</v>
      </c>
      <c r="AG11" s="12">
        <f t="shared" si="1"/>
        <v>20</v>
      </c>
    </row>
    <row r="12" spans="1:33" x14ac:dyDescent="0.25">
      <c r="A12" s="10" t="s">
        <v>12</v>
      </c>
      <c r="B12" s="11">
        <v>82.63</v>
      </c>
      <c r="C12" s="7"/>
      <c r="D12" s="7"/>
      <c r="E12" s="11">
        <v>82.37</v>
      </c>
      <c r="F12" s="11">
        <v>82.04</v>
      </c>
      <c r="G12" s="11">
        <v>81.42</v>
      </c>
      <c r="H12" s="11">
        <v>81.349999999999994</v>
      </c>
      <c r="I12" s="11">
        <v>80.98</v>
      </c>
      <c r="J12" s="7"/>
      <c r="K12" s="7"/>
      <c r="L12" s="11">
        <v>81.180000000000007</v>
      </c>
      <c r="M12" s="11">
        <v>81.19</v>
      </c>
      <c r="N12" s="11">
        <v>82.16</v>
      </c>
      <c r="O12" s="11">
        <v>82.28</v>
      </c>
      <c r="P12" s="11">
        <v>83.05</v>
      </c>
      <c r="Q12" s="7"/>
      <c r="R12" s="7"/>
      <c r="S12" s="11">
        <v>83.82</v>
      </c>
      <c r="T12" s="11">
        <v>83.4</v>
      </c>
      <c r="U12" s="11">
        <v>84.11</v>
      </c>
      <c r="V12" s="11">
        <v>84.02</v>
      </c>
      <c r="W12" s="11">
        <v>84.02</v>
      </c>
      <c r="X12" s="7"/>
      <c r="Y12" s="7"/>
      <c r="Z12" s="8"/>
      <c r="AA12" s="11">
        <v>83.73</v>
      </c>
      <c r="AB12" s="11">
        <v>83.78</v>
      </c>
      <c r="AC12" s="11">
        <v>82.48</v>
      </c>
      <c r="AD12" s="11">
        <v>82.16</v>
      </c>
      <c r="AE12" s="7"/>
      <c r="AF12" s="11">
        <f t="shared" si="2"/>
        <v>82.608500000000006</v>
      </c>
      <c r="AG12" s="12">
        <f t="shared" si="1"/>
        <v>20</v>
      </c>
    </row>
    <row r="13" spans="1:33" x14ac:dyDescent="0.25">
      <c r="A13" s="10" t="s">
        <v>13</v>
      </c>
      <c r="B13" s="11">
        <v>1.139</v>
      </c>
      <c r="C13" s="7"/>
      <c r="D13" s="7"/>
      <c r="E13" s="11">
        <v>1.1426000000000001</v>
      </c>
      <c r="F13" s="11">
        <v>1.1434</v>
      </c>
      <c r="G13" s="11">
        <v>1.1396999999999999</v>
      </c>
      <c r="H13" s="11">
        <v>1.1444000000000001</v>
      </c>
      <c r="I13" s="11">
        <v>1.1385000000000001</v>
      </c>
      <c r="J13" s="7"/>
      <c r="K13" s="7"/>
      <c r="L13" s="11">
        <v>1.1395</v>
      </c>
      <c r="M13" s="11">
        <v>1.1391</v>
      </c>
      <c r="N13" s="11">
        <v>1.1405000000000001</v>
      </c>
      <c r="O13" s="11">
        <v>1.137</v>
      </c>
      <c r="P13" s="11">
        <v>1.1545000000000001</v>
      </c>
      <c r="Q13" s="7"/>
      <c r="R13" s="7"/>
      <c r="S13" s="11">
        <v>1.1445000000000001</v>
      </c>
      <c r="T13" s="11">
        <v>1.1456999999999999</v>
      </c>
      <c r="U13" s="11">
        <v>1.1404000000000001</v>
      </c>
      <c r="V13" s="11">
        <v>1.1478999999999999</v>
      </c>
      <c r="W13" s="11">
        <v>1.1505000000000001</v>
      </c>
      <c r="X13" s="7"/>
      <c r="Y13" s="7"/>
      <c r="Z13" s="8"/>
      <c r="AA13" s="11">
        <v>1.1560999999999999</v>
      </c>
      <c r="AB13" s="11">
        <v>1.1568000000000001</v>
      </c>
      <c r="AC13" s="11">
        <v>1.1275999999999999</v>
      </c>
      <c r="AD13" s="11">
        <v>1.1268</v>
      </c>
      <c r="AE13" s="7"/>
      <c r="AF13" s="11">
        <f t="shared" si="2"/>
        <v>1.142725</v>
      </c>
      <c r="AG13" s="12">
        <f t="shared" si="1"/>
        <v>20</v>
      </c>
    </row>
    <row r="14" spans="1:33" x14ac:dyDescent="0.25">
      <c r="A14" s="10" t="s">
        <v>14</v>
      </c>
      <c r="B14" s="11">
        <v>6.5450999999999997</v>
      </c>
      <c r="C14" s="7"/>
      <c r="D14" s="7"/>
      <c r="E14" s="11">
        <v>6.5865999999999998</v>
      </c>
      <c r="F14" s="11">
        <v>6.5415000000000001</v>
      </c>
      <c r="G14" s="11">
        <v>6.4901</v>
      </c>
      <c r="H14" s="11">
        <v>6.5365000000000002</v>
      </c>
      <c r="I14" s="11">
        <v>6.4537000000000004</v>
      </c>
      <c r="J14" s="7"/>
      <c r="K14" s="7"/>
      <c r="L14" s="11">
        <v>6.4203000000000001</v>
      </c>
      <c r="M14" s="11">
        <v>6.4431000000000003</v>
      </c>
      <c r="N14" s="11">
        <v>6.4874000000000001</v>
      </c>
      <c r="O14" s="11">
        <v>6.5145</v>
      </c>
      <c r="P14" s="11">
        <v>6.5461</v>
      </c>
      <c r="Q14" s="7"/>
      <c r="R14" s="7"/>
      <c r="S14" s="11">
        <v>6.5823</v>
      </c>
      <c r="T14" s="11">
        <v>6.57</v>
      </c>
      <c r="U14" s="11">
        <v>6.5411000000000001</v>
      </c>
      <c r="V14" s="11">
        <v>6.5370999999999997</v>
      </c>
      <c r="W14" s="11">
        <v>6.5570000000000004</v>
      </c>
      <c r="X14" s="7"/>
      <c r="Y14" s="7"/>
      <c r="Z14" s="8"/>
      <c r="AA14" s="11">
        <v>6.5392000000000001</v>
      </c>
      <c r="AB14" s="11">
        <v>6.5465</v>
      </c>
      <c r="AC14" s="11">
        <v>6.4177999999999997</v>
      </c>
      <c r="AD14" s="11">
        <v>6.4166999999999996</v>
      </c>
      <c r="AE14" s="7"/>
      <c r="AF14" s="11">
        <f t="shared" si="2"/>
        <v>6.5136299999999991</v>
      </c>
      <c r="AG14" s="12">
        <f t="shared" si="1"/>
        <v>20</v>
      </c>
    </row>
    <row r="15" spans="1:33" x14ac:dyDescent="0.25">
      <c r="A15" s="13" t="s">
        <v>15</v>
      </c>
      <c r="B15" s="11">
        <v>0.31850000000000001</v>
      </c>
      <c r="C15" s="7"/>
      <c r="D15" s="7"/>
      <c r="E15" s="11">
        <v>0.32019999999999998</v>
      </c>
      <c r="F15" s="11">
        <v>0.31730000000000003</v>
      </c>
      <c r="G15" s="11">
        <v>0.31369999999999998</v>
      </c>
      <c r="H15" s="11">
        <v>0.314</v>
      </c>
      <c r="I15" s="11">
        <v>0.31540000000000001</v>
      </c>
      <c r="J15" s="7"/>
      <c r="K15" s="7"/>
      <c r="L15" s="11">
        <v>0.31440000000000001</v>
      </c>
      <c r="M15" s="11">
        <v>0.31490000000000001</v>
      </c>
      <c r="N15" s="11">
        <v>0.31859999999999999</v>
      </c>
      <c r="O15" s="11">
        <v>0.31809999999999999</v>
      </c>
      <c r="P15" s="11">
        <v>0.31809999999999999</v>
      </c>
      <c r="Q15" s="7"/>
      <c r="R15" s="7"/>
      <c r="S15" s="11">
        <v>0.32</v>
      </c>
      <c r="T15" s="11">
        <v>0.31929999999999997</v>
      </c>
      <c r="U15" s="11">
        <v>0.3231</v>
      </c>
      <c r="V15" s="11">
        <v>0.32400000000000001</v>
      </c>
      <c r="W15" s="11">
        <v>0.32400000000000001</v>
      </c>
      <c r="X15" s="7"/>
      <c r="Y15" s="7"/>
      <c r="Z15" s="8"/>
      <c r="AA15" s="11">
        <v>0.32090000000000002</v>
      </c>
      <c r="AB15" s="11">
        <v>0.32119999999999999</v>
      </c>
      <c r="AC15" s="11">
        <v>0.31690000000000002</v>
      </c>
      <c r="AD15" s="11">
        <v>0.31690000000000002</v>
      </c>
      <c r="AE15" s="7"/>
      <c r="AF15" s="11">
        <f>AVERAGE( B15:AE15)</f>
        <v>0.31847500000000001</v>
      </c>
      <c r="AG15" s="12">
        <f>COUNTA(B15:AE15)</f>
        <v>20</v>
      </c>
    </row>
    <row r="16" spans="1:33" x14ac:dyDescent="0.25">
      <c r="A16" s="10" t="s">
        <v>16</v>
      </c>
      <c r="B16" s="11"/>
      <c r="C16" s="7"/>
      <c r="D16" s="7"/>
      <c r="E16" s="11"/>
      <c r="F16" s="11"/>
      <c r="G16" s="11"/>
      <c r="H16" s="11"/>
      <c r="I16" s="11"/>
      <c r="J16" s="7"/>
      <c r="K16" s="7"/>
      <c r="L16" s="11"/>
      <c r="M16" s="11"/>
      <c r="N16" s="11"/>
      <c r="O16" s="11"/>
      <c r="P16" s="11"/>
      <c r="Q16" s="7"/>
      <c r="R16" s="7"/>
      <c r="S16" s="11"/>
      <c r="T16" s="11"/>
      <c r="U16" s="11"/>
      <c r="V16" s="11"/>
      <c r="W16" s="11"/>
      <c r="X16" s="7"/>
      <c r="Y16" s="7"/>
      <c r="Z16" s="8"/>
      <c r="AA16" s="11"/>
      <c r="AB16" s="11"/>
      <c r="AC16" s="11"/>
      <c r="AD16" s="11"/>
      <c r="AE16" s="7"/>
      <c r="AF16" s="11"/>
      <c r="AG16" s="12">
        <f t="shared" si="1"/>
        <v>0</v>
      </c>
    </row>
    <row r="17" spans="1:33" x14ac:dyDescent="0.25">
      <c r="A17" s="10" t="s">
        <v>17</v>
      </c>
      <c r="B17" s="11">
        <v>36.988</v>
      </c>
      <c r="C17" s="7"/>
      <c r="D17" s="7"/>
      <c r="E17" s="11">
        <v>37.134</v>
      </c>
      <c r="F17" s="11">
        <v>36.793999999999997</v>
      </c>
      <c r="G17" s="11">
        <v>36.667999999999999</v>
      </c>
      <c r="H17" s="11">
        <v>36.735999999999997</v>
      </c>
      <c r="I17" s="11">
        <v>36.576999999999998</v>
      </c>
      <c r="J17" s="7"/>
      <c r="K17" s="7"/>
      <c r="L17" s="11">
        <v>36.590000000000003</v>
      </c>
      <c r="M17" s="11">
        <v>36.542000000000002</v>
      </c>
      <c r="N17" s="11">
        <v>37.057000000000002</v>
      </c>
      <c r="O17" s="11">
        <v>37.04</v>
      </c>
      <c r="P17" s="11">
        <v>37.125</v>
      </c>
      <c r="Q17" s="7"/>
      <c r="R17" s="7"/>
      <c r="S17" s="11">
        <v>37.338999999999999</v>
      </c>
      <c r="T17" s="11">
        <v>37.216999999999999</v>
      </c>
      <c r="U17" s="11">
        <v>37.679000000000002</v>
      </c>
      <c r="V17" s="11">
        <v>37.79</v>
      </c>
      <c r="W17" s="11">
        <v>37.79</v>
      </c>
      <c r="X17" s="7"/>
      <c r="Y17" s="7"/>
      <c r="Z17" s="8"/>
      <c r="AA17" s="11">
        <v>37.441000000000003</v>
      </c>
      <c r="AB17" s="11">
        <v>37.905000000000001</v>
      </c>
      <c r="AC17" s="11">
        <v>37.415999999999997</v>
      </c>
      <c r="AD17" s="11">
        <v>37.417999999999999</v>
      </c>
      <c r="AE17" s="7"/>
      <c r="AF17" s="11">
        <f t="shared" si="2"/>
        <v>37.162300000000002</v>
      </c>
      <c r="AG17" s="12">
        <f t="shared" si="1"/>
        <v>20</v>
      </c>
    </row>
    <row r="18" spans="1:33" x14ac:dyDescent="0.25">
      <c r="A18" s="13" t="s">
        <v>18</v>
      </c>
      <c r="B18" s="11">
        <v>2.9605000000000001</v>
      </c>
      <c r="C18" s="7"/>
      <c r="D18" s="7"/>
      <c r="E18" s="11">
        <v>2.9561999999999999</v>
      </c>
      <c r="F18" s="11">
        <v>2.9314</v>
      </c>
      <c r="G18" s="11">
        <v>2.9278</v>
      </c>
      <c r="H18" s="11">
        <v>2.9392</v>
      </c>
      <c r="I18" s="11">
        <v>2.9247999999999998</v>
      </c>
      <c r="J18" s="7"/>
      <c r="K18" s="7"/>
      <c r="L18" s="11">
        <v>2.9485000000000001</v>
      </c>
      <c r="M18" s="11">
        <v>2.9537</v>
      </c>
      <c r="N18" s="11">
        <v>2.9931000000000001</v>
      </c>
      <c r="O18" s="11">
        <v>3.0068000000000001</v>
      </c>
      <c r="P18" s="11">
        <v>3.0417000000000001</v>
      </c>
      <c r="Q18" s="7"/>
      <c r="R18" s="7"/>
      <c r="S18" s="11">
        <v>3.0261</v>
      </c>
      <c r="T18" s="11">
        <v>3.0497999999999998</v>
      </c>
      <c r="U18" s="11">
        <v>3.0467</v>
      </c>
      <c r="V18" s="11">
        <v>3.0533999999999999</v>
      </c>
      <c r="W18" s="11">
        <v>3.0583</v>
      </c>
      <c r="X18" s="7"/>
      <c r="Y18" s="7"/>
      <c r="Z18" s="8"/>
      <c r="AA18" s="11">
        <v>3.1231</v>
      </c>
      <c r="AB18" s="11">
        <v>3.0998000000000001</v>
      </c>
      <c r="AC18" s="11">
        <v>3.0476000000000001</v>
      </c>
      <c r="AD18" s="11">
        <v>3.0571999999999999</v>
      </c>
      <c r="AE18" s="7"/>
      <c r="AF18" s="11">
        <f>AVERAGE( B18:AE18)</f>
        <v>3.0072850000000004</v>
      </c>
      <c r="AG18" s="12">
        <f>COUNTA(B18:AE18)</f>
        <v>20</v>
      </c>
    </row>
    <row r="19" spans="1:33" x14ac:dyDescent="0.25">
      <c r="A19" s="14" t="s">
        <v>19</v>
      </c>
      <c r="B19" s="11">
        <v>2.9786000000000001</v>
      </c>
      <c r="C19" s="7"/>
      <c r="D19" s="7"/>
      <c r="E19" s="11">
        <v>2.9809000000000001</v>
      </c>
      <c r="F19" s="11">
        <v>2.9556</v>
      </c>
      <c r="G19" s="11">
        <v>2.9287999999999998</v>
      </c>
      <c r="H19" s="11">
        <v>2.9340999999999999</v>
      </c>
      <c r="I19" s="11">
        <v>2.931</v>
      </c>
      <c r="J19" s="7"/>
      <c r="K19" s="7"/>
      <c r="L19" s="11">
        <v>2.9295</v>
      </c>
      <c r="M19" s="11">
        <v>2.9344000000000001</v>
      </c>
      <c r="N19" s="11">
        <v>2.9708999999999999</v>
      </c>
      <c r="O19" s="11">
        <v>2.9725000000000001</v>
      </c>
      <c r="P19" s="11">
        <v>2.9681999999999999</v>
      </c>
      <c r="Q19" s="7"/>
      <c r="R19" s="7"/>
      <c r="S19" s="11">
        <v>2.9906999999999999</v>
      </c>
      <c r="T19" s="11">
        <v>2.9912999999999998</v>
      </c>
      <c r="U19" s="11">
        <v>3.0221</v>
      </c>
      <c r="V19" s="11">
        <v>3.0303</v>
      </c>
      <c r="W19" s="11">
        <v>3.0272000000000001</v>
      </c>
      <c r="X19" s="7"/>
      <c r="Y19" s="7"/>
      <c r="Z19" s="8"/>
      <c r="AA19" s="11">
        <v>3.0045000000000002</v>
      </c>
      <c r="AB19" s="11">
        <v>2.9931000000000001</v>
      </c>
      <c r="AC19" s="11">
        <v>2.9567999999999999</v>
      </c>
      <c r="AD19" s="11">
        <v>2.9597000000000002</v>
      </c>
      <c r="AE19" s="7"/>
      <c r="AF19" s="11">
        <f>AVERAGE( B19:AE19)</f>
        <v>2.9730099999999999</v>
      </c>
      <c r="AG19" s="12">
        <f>COUNTA(B19:AE19)</f>
        <v>20</v>
      </c>
    </row>
    <row r="20" spans="1:33" x14ac:dyDescent="0.25">
      <c r="A20" s="10" t="s">
        <v>20</v>
      </c>
      <c r="B20" s="11">
        <v>1.0792999999999999</v>
      </c>
      <c r="C20" s="7"/>
      <c r="D20" s="7"/>
      <c r="E20" s="11">
        <v>1.0805</v>
      </c>
      <c r="F20" s="11">
        <v>1.0750999999999999</v>
      </c>
      <c r="G20" s="11">
        <v>1.0688</v>
      </c>
      <c r="H20" s="15">
        <v>1.0707</v>
      </c>
      <c r="I20" s="11">
        <v>1.0625</v>
      </c>
      <c r="J20" s="7"/>
      <c r="K20" s="7"/>
      <c r="L20" s="11">
        <v>1.0651999999999999</v>
      </c>
      <c r="M20" s="11">
        <v>1.0703</v>
      </c>
      <c r="N20" s="11">
        <v>1.0790999999999999</v>
      </c>
      <c r="O20" s="11">
        <v>1.081</v>
      </c>
      <c r="P20" s="11">
        <v>1.0956999999999999</v>
      </c>
      <c r="Q20" s="7"/>
      <c r="R20" s="7"/>
      <c r="S20" s="11">
        <v>1.0895999999999999</v>
      </c>
      <c r="T20" s="11">
        <v>1.0938000000000001</v>
      </c>
      <c r="U20" s="11">
        <v>1.0896999999999999</v>
      </c>
      <c r="V20" s="11">
        <v>1.0949</v>
      </c>
      <c r="W20" s="11">
        <v>1.0911999999999999</v>
      </c>
      <c r="X20" s="7"/>
      <c r="Y20" s="7"/>
      <c r="Z20" s="8"/>
      <c r="AA20" s="11">
        <v>1.0899000000000001</v>
      </c>
      <c r="AB20" s="11">
        <v>1.0953999999999999</v>
      </c>
      <c r="AC20" s="11">
        <v>1.0728</v>
      </c>
      <c r="AD20" s="11">
        <v>1.0728</v>
      </c>
      <c r="AE20" s="7"/>
      <c r="AF20" s="11">
        <f t="shared" si="2"/>
        <v>1.0809150000000003</v>
      </c>
      <c r="AG20" s="12">
        <f t="shared" si="1"/>
        <v>20</v>
      </c>
    </row>
    <row r="21" spans="1:33" x14ac:dyDescent="0.25">
      <c r="A21" s="10" t="s">
        <v>21</v>
      </c>
      <c r="B21" s="11">
        <v>6.3285999999999998</v>
      </c>
      <c r="C21" s="7"/>
      <c r="D21" s="7"/>
      <c r="E21" s="11">
        <v>6.4958999999999998</v>
      </c>
      <c r="F21" s="11">
        <v>6.4958999999999998</v>
      </c>
      <c r="G21" s="11">
        <v>6.4893000000000001</v>
      </c>
      <c r="H21" s="11">
        <v>6.5000999999999998</v>
      </c>
      <c r="I21" s="11">
        <v>6.6485000000000003</v>
      </c>
      <c r="J21" s="7"/>
      <c r="K21" s="7"/>
      <c r="L21" s="11">
        <v>6.6436000000000002</v>
      </c>
      <c r="M21" s="11">
        <v>6.3851000000000004</v>
      </c>
      <c r="N21" s="11">
        <v>6.2554999999999996</v>
      </c>
      <c r="O21" s="11">
        <v>6.4884000000000004</v>
      </c>
      <c r="P21" s="11">
        <v>6.4558</v>
      </c>
      <c r="Q21" s="7"/>
      <c r="R21" s="7"/>
      <c r="S21" s="11">
        <v>6.5290999999999997</v>
      </c>
      <c r="T21" s="11">
        <v>6.5228999999999999</v>
      </c>
      <c r="U21" s="11">
        <v>6.6997999999999998</v>
      </c>
      <c r="V21" s="11">
        <v>6.7156000000000002</v>
      </c>
      <c r="W21" s="11">
        <v>6.7156000000000002</v>
      </c>
      <c r="X21" s="7"/>
      <c r="Y21" s="7"/>
      <c r="Z21" s="8"/>
      <c r="AA21" s="11">
        <v>6.4330999999999996</v>
      </c>
      <c r="AB21" s="11">
        <v>6.577</v>
      </c>
      <c r="AC21" s="11">
        <v>6.6642000000000001</v>
      </c>
      <c r="AD21" s="11">
        <v>6.5552999999999999</v>
      </c>
      <c r="AE21" s="7"/>
      <c r="AF21" s="11">
        <f t="shared" si="2"/>
        <v>6.5299649999999989</v>
      </c>
      <c r="AG21" s="12">
        <f t="shared" si="1"/>
        <v>20</v>
      </c>
    </row>
    <row r="22" spans="1:33" x14ac:dyDescent="0.25">
      <c r="A22" s="10" t="s">
        <v>22</v>
      </c>
      <c r="B22" s="11">
        <v>11.6616</v>
      </c>
      <c r="C22" s="7"/>
      <c r="D22" s="7"/>
      <c r="E22" s="11">
        <v>11.692399999999999</v>
      </c>
      <c r="F22" s="11">
        <v>11.616</v>
      </c>
      <c r="G22" s="11">
        <v>11.749700000000001</v>
      </c>
      <c r="H22" s="11">
        <v>11.832000000000001</v>
      </c>
      <c r="I22" s="11">
        <v>11.8164</v>
      </c>
      <c r="J22" s="7"/>
      <c r="K22" s="7"/>
      <c r="L22" s="11">
        <v>11.661300000000001</v>
      </c>
      <c r="M22" s="11">
        <v>11.5596</v>
      </c>
      <c r="N22" s="11">
        <v>11.666</v>
      </c>
      <c r="O22" s="11">
        <v>11.4903</v>
      </c>
      <c r="P22" s="11">
        <v>11.548</v>
      </c>
      <c r="Q22" s="7"/>
      <c r="R22" s="7"/>
      <c r="S22" s="11">
        <v>11.5945</v>
      </c>
      <c r="T22" s="11">
        <v>11.608000000000001</v>
      </c>
      <c r="U22" s="11">
        <v>11.5273</v>
      </c>
      <c r="V22" s="11">
        <v>11.4336</v>
      </c>
      <c r="W22" s="11">
        <v>11.453900000000001</v>
      </c>
      <c r="X22" s="7"/>
      <c r="Y22" s="7"/>
      <c r="Z22" s="8"/>
      <c r="AA22" s="11">
        <v>11.492900000000001</v>
      </c>
      <c r="AB22" s="11">
        <v>11.538500000000001</v>
      </c>
      <c r="AC22" s="11">
        <v>11.310600000000001</v>
      </c>
      <c r="AD22" s="11">
        <v>11.2479</v>
      </c>
      <c r="AE22" s="7"/>
      <c r="AF22" s="11">
        <f t="shared" si="2"/>
        <v>11.575025</v>
      </c>
      <c r="AG22" s="12">
        <f t="shared" si="1"/>
        <v>20</v>
      </c>
    </row>
    <row r="23" spans="1:33" x14ac:dyDescent="0.25">
      <c r="A23" s="10" t="s">
        <v>23</v>
      </c>
      <c r="B23" s="11">
        <v>116.3</v>
      </c>
      <c r="C23" s="7"/>
      <c r="D23" s="7"/>
      <c r="E23" s="11">
        <v>115.47</v>
      </c>
      <c r="F23" s="11">
        <v>114.03</v>
      </c>
      <c r="G23" s="11">
        <v>112.22</v>
      </c>
      <c r="H23" s="11">
        <v>112.62</v>
      </c>
      <c r="I23" s="11">
        <v>112.65</v>
      </c>
      <c r="J23" s="7"/>
      <c r="K23" s="7"/>
      <c r="L23" s="11">
        <v>112.57</v>
      </c>
      <c r="M23" s="11">
        <v>112.65</v>
      </c>
      <c r="N23" s="11">
        <v>114.31</v>
      </c>
      <c r="O23" s="11">
        <v>114.31</v>
      </c>
      <c r="P23" s="11">
        <v>115.42</v>
      </c>
      <c r="Q23" s="7"/>
      <c r="R23" s="7"/>
      <c r="S23" s="11">
        <v>115.21</v>
      </c>
      <c r="T23" s="11">
        <v>114.84</v>
      </c>
      <c r="U23" s="11">
        <v>116.78</v>
      </c>
      <c r="V23" s="11">
        <v>116.78</v>
      </c>
      <c r="W23" s="11">
        <v>116.78</v>
      </c>
      <c r="X23" s="7"/>
      <c r="Y23" s="7"/>
      <c r="Z23" s="8"/>
      <c r="AA23" s="11">
        <v>115.87</v>
      </c>
      <c r="AB23" s="11">
        <v>115.71</v>
      </c>
      <c r="AC23" s="11">
        <v>114.69</v>
      </c>
      <c r="AD23" s="11">
        <v>115.11</v>
      </c>
      <c r="AE23" s="7"/>
      <c r="AF23" s="11">
        <f t="shared" si="2"/>
        <v>114.71600000000001</v>
      </c>
      <c r="AG23" s="12">
        <f t="shared" si="1"/>
        <v>20</v>
      </c>
    </row>
    <row r="24" spans="1:33" x14ac:dyDescent="0.25">
      <c r="A24" s="10" t="s">
        <v>24</v>
      </c>
      <c r="B24" s="11">
        <v>6.4147999999999996</v>
      </c>
      <c r="C24" s="7"/>
      <c r="D24" s="7"/>
      <c r="E24" s="11">
        <v>6.4249000000000001</v>
      </c>
      <c r="F24" s="11">
        <v>6.3779000000000003</v>
      </c>
      <c r="G24" s="11">
        <v>6.3388999999999998</v>
      </c>
      <c r="H24" s="11">
        <v>6.3917999999999999</v>
      </c>
      <c r="I24" s="11">
        <v>6.327</v>
      </c>
      <c r="J24" s="7"/>
      <c r="K24" s="7"/>
      <c r="L24" s="11">
        <v>6.3468999999999998</v>
      </c>
      <c r="M24" s="11">
        <v>6.3662000000000001</v>
      </c>
      <c r="N24" s="11">
        <v>6.4112999999999998</v>
      </c>
      <c r="O24" s="11">
        <v>6.4284999999999997</v>
      </c>
      <c r="P24" s="11">
        <v>6.4635999999999996</v>
      </c>
      <c r="Q24" s="7"/>
      <c r="R24" s="7"/>
      <c r="S24" s="11">
        <v>6.4744000000000002</v>
      </c>
      <c r="T24" s="11">
        <v>6.4866000000000001</v>
      </c>
      <c r="U24" s="11">
        <v>6.4988999999999999</v>
      </c>
      <c r="V24" s="11">
        <v>6.5326000000000004</v>
      </c>
      <c r="W24" s="11">
        <v>6.4974999999999996</v>
      </c>
      <c r="X24" s="7"/>
      <c r="Y24" s="7"/>
      <c r="Z24" s="8"/>
      <c r="AA24" s="11">
        <v>6.4790999999999999</v>
      </c>
      <c r="AB24" s="11">
        <v>6.5015000000000001</v>
      </c>
      <c r="AC24" s="11">
        <v>6.3472</v>
      </c>
      <c r="AD24" s="11">
        <v>6.3545999999999996</v>
      </c>
      <c r="AE24" s="7"/>
      <c r="AF24" s="11">
        <f t="shared" si="2"/>
        <v>6.4232100000000001</v>
      </c>
      <c r="AG24" s="12">
        <f t="shared" si="1"/>
        <v>20</v>
      </c>
    </row>
    <row r="25" spans="1:33" x14ac:dyDescent="0.25">
      <c r="A25" s="10" t="s">
        <v>25</v>
      </c>
      <c r="B25" s="11">
        <v>0.76580000000000004</v>
      </c>
      <c r="C25" s="7"/>
      <c r="D25" s="7"/>
      <c r="E25" s="11">
        <v>0.76449999999999996</v>
      </c>
      <c r="F25" s="11">
        <v>0.75849999999999995</v>
      </c>
      <c r="G25" s="11">
        <v>0.75060000000000004</v>
      </c>
      <c r="H25" s="11">
        <v>0.75570000000000004</v>
      </c>
      <c r="I25" s="11">
        <v>0.74680000000000002</v>
      </c>
      <c r="J25" s="7"/>
      <c r="K25" s="7"/>
      <c r="L25" s="11">
        <v>0.74890000000000001</v>
      </c>
      <c r="M25" s="11">
        <v>0.75439999999999996</v>
      </c>
      <c r="N25" s="11">
        <v>0.76370000000000005</v>
      </c>
      <c r="O25" s="11">
        <v>0.76929999999999998</v>
      </c>
      <c r="P25" s="11">
        <v>0.7732</v>
      </c>
      <c r="Q25" s="7"/>
      <c r="R25" s="7"/>
      <c r="S25" s="11">
        <v>0.77129999999999999</v>
      </c>
      <c r="T25" s="11">
        <v>0.77669999999999995</v>
      </c>
      <c r="U25" s="11">
        <v>0.78039999999999998</v>
      </c>
      <c r="V25" s="11">
        <v>0.78710000000000002</v>
      </c>
      <c r="W25" s="11">
        <v>0.78380000000000005</v>
      </c>
      <c r="X25" s="7"/>
      <c r="Y25" s="7"/>
      <c r="Z25" s="8"/>
      <c r="AA25" s="11">
        <v>0.78169999999999995</v>
      </c>
      <c r="AB25" s="11">
        <v>0.78469999999999995</v>
      </c>
      <c r="AC25" s="11">
        <v>0.76800000000000002</v>
      </c>
      <c r="AD25" s="11">
        <v>0.76619999999999999</v>
      </c>
      <c r="AE25" s="7"/>
      <c r="AF25" s="11">
        <f t="shared" si="2"/>
        <v>0.76756500000000005</v>
      </c>
      <c r="AG25" s="12">
        <f t="shared" si="1"/>
        <v>20</v>
      </c>
    </row>
    <row r="26" spans="1:33" x14ac:dyDescent="0.25">
      <c r="A26" s="10" t="s">
        <v>26</v>
      </c>
      <c r="B26" s="11">
        <v>27.68</v>
      </c>
      <c r="C26" s="7"/>
      <c r="D26" s="7"/>
      <c r="E26" s="11">
        <v>27.63</v>
      </c>
      <c r="F26" s="11">
        <v>27.49</v>
      </c>
      <c r="G26" s="11">
        <v>27.29</v>
      </c>
      <c r="H26" s="11">
        <v>27.38</v>
      </c>
      <c r="I26" s="11">
        <v>27.11</v>
      </c>
      <c r="J26" s="7"/>
      <c r="K26" s="7"/>
      <c r="L26" s="11">
        <v>27.22</v>
      </c>
      <c r="M26" s="11">
        <v>27.31</v>
      </c>
      <c r="N26" s="11">
        <v>27.46</v>
      </c>
      <c r="O26" s="11">
        <v>27.46</v>
      </c>
      <c r="P26" s="11">
        <v>27.71</v>
      </c>
      <c r="Q26" s="7"/>
      <c r="R26" s="7"/>
      <c r="S26" s="11">
        <v>27.69</v>
      </c>
      <c r="T26" s="11">
        <v>27.81</v>
      </c>
      <c r="U26" s="11">
        <v>27.9</v>
      </c>
      <c r="V26" s="11">
        <v>27.95</v>
      </c>
      <c r="W26" s="11">
        <v>27.88</v>
      </c>
      <c r="X26" s="7"/>
      <c r="Y26" s="7"/>
      <c r="Z26" s="8"/>
      <c r="AA26" s="11">
        <v>27.75</v>
      </c>
      <c r="AB26" s="11">
        <v>27.86</v>
      </c>
      <c r="AC26" s="11">
        <v>27.52</v>
      </c>
      <c r="AD26" s="11">
        <v>27.36</v>
      </c>
      <c r="AE26" s="7"/>
      <c r="AF26" s="11">
        <f t="shared" si="2"/>
        <v>27.572999999999997</v>
      </c>
      <c r="AG26" s="12">
        <f t="shared" si="1"/>
        <v>20</v>
      </c>
    </row>
    <row r="27" spans="1:33" x14ac:dyDescent="0.25">
      <c r="A27" s="13" t="s">
        <v>27</v>
      </c>
      <c r="B27" s="11">
        <v>2.2176</v>
      </c>
      <c r="C27" s="7"/>
      <c r="D27" s="7"/>
      <c r="E27" s="11">
        <v>2.2134999999999998</v>
      </c>
      <c r="F27" s="11">
        <v>2.1892</v>
      </c>
      <c r="G27" s="11">
        <v>2.1812</v>
      </c>
      <c r="H27" s="11">
        <v>2.2059000000000002</v>
      </c>
      <c r="I27" s="11">
        <v>2.1934</v>
      </c>
      <c r="J27" s="7"/>
      <c r="K27" s="7"/>
      <c r="L27" s="11">
        <v>2.2061999999999999</v>
      </c>
      <c r="M27" s="11">
        <v>2.1987999999999999</v>
      </c>
      <c r="N27" s="11">
        <v>2.2219000000000002</v>
      </c>
      <c r="O27" s="11">
        <v>2.2250000000000001</v>
      </c>
      <c r="P27" s="11">
        <v>2.2463000000000002</v>
      </c>
      <c r="Q27" s="7"/>
      <c r="R27" s="7"/>
      <c r="S27" s="11">
        <v>2.2482000000000002</v>
      </c>
      <c r="T27" s="11">
        <v>2.2521</v>
      </c>
      <c r="U27" s="11">
        <v>2.2595000000000001</v>
      </c>
      <c r="V27" s="11">
        <v>2.246</v>
      </c>
      <c r="W27" s="11">
        <v>2.2425999999999999</v>
      </c>
      <c r="X27" s="7"/>
      <c r="Y27" s="7"/>
      <c r="Z27" s="8"/>
      <c r="AA27" s="11">
        <v>2.2461000000000002</v>
      </c>
      <c r="AB27" s="11">
        <v>2.2387999999999999</v>
      </c>
      <c r="AC27" s="11">
        <v>2.1959</v>
      </c>
      <c r="AD27" s="11">
        <v>2.1993</v>
      </c>
      <c r="AE27" s="7"/>
      <c r="AF27" s="11">
        <f>AVERAGE( B27:AE27)</f>
        <v>2.2213750000000001</v>
      </c>
      <c r="AG27" s="12">
        <f>COUNTA(B27:AE27)</f>
        <v>20</v>
      </c>
    </row>
    <row r="28" spans="1:33" x14ac:dyDescent="0.25">
      <c r="A28" s="10" t="s">
        <v>28</v>
      </c>
      <c r="B28" s="11">
        <v>0.55400000000000005</v>
      </c>
      <c r="C28" s="7"/>
      <c r="D28" s="7"/>
      <c r="E28" s="11">
        <v>0.56059999999999999</v>
      </c>
      <c r="F28" s="11">
        <v>0.55369999999999997</v>
      </c>
      <c r="G28" s="11">
        <v>0.55330000000000001</v>
      </c>
      <c r="H28" s="11">
        <v>0.55869999999999997</v>
      </c>
      <c r="I28" s="11">
        <v>0.55449999999999999</v>
      </c>
      <c r="J28" s="7"/>
      <c r="K28" s="7"/>
      <c r="L28" s="11">
        <v>0.55469999999999997</v>
      </c>
      <c r="M28" s="11">
        <v>0.5544</v>
      </c>
      <c r="N28" s="11">
        <v>0.55900000000000005</v>
      </c>
      <c r="O28" s="11">
        <v>0.55959999999999999</v>
      </c>
      <c r="P28" s="11">
        <v>0.56430000000000002</v>
      </c>
      <c r="Q28" s="7"/>
      <c r="R28" s="7"/>
      <c r="S28" s="11">
        <v>0.56169999999999998</v>
      </c>
      <c r="T28" s="11">
        <v>0.56310000000000004</v>
      </c>
      <c r="U28" s="11">
        <v>0.56330000000000002</v>
      </c>
      <c r="V28" s="11">
        <v>0.5645</v>
      </c>
      <c r="W28" s="11">
        <v>0.56079999999999997</v>
      </c>
      <c r="X28" s="7"/>
      <c r="Y28" s="7"/>
      <c r="Z28" s="8"/>
      <c r="AA28" s="11">
        <v>0.55330000000000001</v>
      </c>
      <c r="AB28" s="11">
        <v>0.55259999999999998</v>
      </c>
      <c r="AC28" s="11">
        <v>0.54410000000000003</v>
      </c>
      <c r="AD28" s="11">
        <v>0.54290000000000005</v>
      </c>
      <c r="AE28" s="7"/>
      <c r="AF28" s="11">
        <f t="shared" si="2"/>
        <v>0.55665500000000001</v>
      </c>
      <c r="AG28" s="12">
        <f t="shared" si="1"/>
        <v>20</v>
      </c>
    </row>
    <row r="29" spans="1:33" x14ac:dyDescent="0.25">
      <c r="A29" s="10" t="s">
        <v>29</v>
      </c>
      <c r="B29" s="11">
        <v>0.79910000000000003</v>
      </c>
      <c r="C29" s="7"/>
      <c r="D29" s="7"/>
      <c r="E29" s="11">
        <v>0.79869999999999997</v>
      </c>
      <c r="F29" s="11">
        <v>0.79379999999999995</v>
      </c>
      <c r="G29" s="11">
        <v>0.78759999999999997</v>
      </c>
      <c r="H29" s="11">
        <v>0.79320000000000002</v>
      </c>
      <c r="I29" s="11">
        <v>0.78369999999999995</v>
      </c>
      <c r="J29" s="7"/>
      <c r="K29" s="7"/>
      <c r="L29" s="11">
        <v>0.78779999999999994</v>
      </c>
      <c r="M29" s="11">
        <v>0.79320000000000002</v>
      </c>
      <c r="N29" s="11">
        <v>0.80189999999999995</v>
      </c>
      <c r="O29" s="11">
        <v>0.79869999999999997</v>
      </c>
      <c r="P29" s="11">
        <v>0.80259999999999998</v>
      </c>
      <c r="Q29" s="7"/>
      <c r="R29" s="7"/>
      <c r="S29" s="11">
        <v>0.80010000000000003</v>
      </c>
      <c r="T29" s="11">
        <v>0.80820000000000003</v>
      </c>
      <c r="U29" s="11">
        <v>0.81489999999999996</v>
      </c>
      <c r="V29" s="11">
        <v>0.81269999999999998</v>
      </c>
      <c r="W29" s="11">
        <v>0.80710000000000004</v>
      </c>
      <c r="X29" s="7"/>
      <c r="Y29" s="7"/>
      <c r="Z29" s="8"/>
      <c r="AA29" s="11">
        <v>0.80479999999999996</v>
      </c>
      <c r="AB29" s="11">
        <v>0.80900000000000005</v>
      </c>
      <c r="AC29" s="11">
        <v>0.79349999999999998</v>
      </c>
      <c r="AD29" s="11">
        <v>0.79569999999999996</v>
      </c>
      <c r="AE29" s="7"/>
      <c r="AF29" s="11">
        <f t="shared" si="2"/>
        <v>0.79931499999999989</v>
      </c>
      <c r="AG29" s="12">
        <f t="shared" si="1"/>
        <v>20</v>
      </c>
    </row>
    <row r="30" spans="1:33" ht="15.75" thickBot="1" x14ac:dyDescent="0.3">
      <c r="A30" s="16" t="s">
        <v>30</v>
      </c>
      <c r="B30" s="17">
        <v>89.15</v>
      </c>
      <c r="C30" s="7"/>
      <c r="D30" s="7"/>
      <c r="E30" s="17">
        <v>89.7</v>
      </c>
      <c r="F30" s="17">
        <v>89.1</v>
      </c>
      <c r="G30" s="17">
        <v>88.09</v>
      </c>
      <c r="H30" s="17">
        <v>88.25</v>
      </c>
      <c r="I30" s="17">
        <v>88.76</v>
      </c>
      <c r="J30" s="7"/>
      <c r="K30" s="7"/>
      <c r="L30" s="17">
        <v>88.7</v>
      </c>
      <c r="M30" s="17">
        <v>88.02</v>
      </c>
      <c r="N30" s="17">
        <v>89.03</v>
      </c>
      <c r="O30" s="17">
        <v>88.5</v>
      </c>
      <c r="P30" s="17">
        <v>88.31</v>
      </c>
      <c r="Q30" s="7"/>
      <c r="R30" s="7"/>
      <c r="S30" s="17">
        <v>88.88</v>
      </c>
      <c r="T30" s="17">
        <v>88.39</v>
      </c>
      <c r="U30" s="17">
        <v>89.1</v>
      </c>
      <c r="V30" s="17">
        <v>88.56</v>
      </c>
      <c r="W30" s="17">
        <v>88.56</v>
      </c>
      <c r="X30" s="7"/>
      <c r="Y30" s="7"/>
      <c r="Z30" s="8"/>
      <c r="AA30" s="17">
        <v>89.49</v>
      </c>
      <c r="AB30" s="17">
        <v>88.76</v>
      </c>
      <c r="AC30" s="17">
        <v>87.9</v>
      </c>
      <c r="AD30" s="17">
        <v>88.21</v>
      </c>
      <c r="AE30" s="7"/>
      <c r="AF30" s="11">
        <f t="shared" si="2"/>
        <v>88.673000000000016</v>
      </c>
      <c r="AG30" s="12">
        <f t="shared" si="1"/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 46570_Apr_2016</vt:lpstr>
      <vt:lpstr>Sheet2</vt:lpstr>
      <vt:lpstr>Sheet3</vt:lpstr>
    </vt:vector>
  </TitlesOfParts>
  <Company>Australian Taxation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Ngo, David</dc:creator>
  <cp:lastModifiedBy>Ngo, David</cp:lastModifiedBy>
  <dcterms:created xsi:type="dcterms:W3CDTF">2016-03-28T22:49:24Z</dcterms:created>
  <dcterms:modified xsi:type="dcterms:W3CDTF">2016-04-28T22:42:20Z</dcterms:modified>
</cp:coreProperties>
</file>