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13_ncr:1_{5264C10F-9D8F-4F9E-8459-9843BABE7DF7}" xr6:coauthVersionLast="44" xr6:coauthVersionMax="44" xr10:uidLastSave="{00000000-0000-0000-0000-000000000000}"/>
  <bookViews>
    <workbookView xWindow="-120" yWindow="-120" windowWidth="38640" windowHeight="21240" xr2:uid="{5C5E1DC6-D951-4AF3-BC88-17479B689F38}"/>
  </bookViews>
  <sheets>
    <sheet name="NAT1006 Lookup" sheetId="1" r:id="rId1"/>
  </sheets>
  <externalReferences>
    <externalReference r:id="rId2"/>
  </externalReferences>
  <definedNames>
    <definedName name="AdjSecJobIND">'[1]HECS &amp; SFSS SOF'!$E$5</definedName>
    <definedName name="APARTSATO">'[1]Income Thresholds'!$J$32:$M$34</definedName>
    <definedName name="asd" hidden="1">{"'Table 7'!$B$4:$H$28"}</definedName>
    <definedName name="Assumed_other">[1]Data!$J$59</definedName>
    <definedName name="AverageAgeAll" hidden="1">{"'Table 7'!$B$4:$H$28"}</definedName>
    <definedName name="COUPLESATO">'[1]Income Thresholds'!$J$39:$M$41</definedName>
    <definedName name="DailyIND">[1]IND!$B$7</definedName>
    <definedName name="DEFICIT_Levy">[1]Thresholds!$A$34:$C$35</definedName>
    <definedName name="EffectivePaymentDate">'[1]HECS &amp; SFSS SOF'!$B$4</definedName>
    <definedName name="First_Job_Earnings">[1]Data!$J$58</definedName>
    <definedName name="FortIND">[1]IND!$B$4</definedName>
    <definedName name="FS1Job">'[1]HECS &amp; SFSS SOF'!$AI$5:$AJ$15</definedName>
    <definedName name="FSLookup">'[1]HECS &amp; SFSS SOF'!$AE$5:$AF$15</definedName>
    <definedName name="fslookup1">'[1]HECS &amp; SFSS SOF'!$AG$33:$AH$43</definedName>
    <definedName name="FULLRATE">'[1]Income Thresholds'!$B$16:$E$18</definedName>
    <definedName name="FULLRATESATO">'[1]Income Thresholds'!$J$17:$M$19</definedName>
    <definedName name="HALFRATE">'[1]Income Thresholds'!$B$22:$E$24</definedName>
    <definedName name="Hecs1Job">'[1]HECS &amp; SFSS SOF'!$AG$5:$AH$24</definedName>
    <definedName name="HECSFortIND">'[1]HECS &amp; SFSS SOF'!$B$5</definedName>
    <definedName name="HECSIND">'[1]HECS &amp; SFSS SOF'!$B$2</definedName>
    <definedName name="HECSLookup">'[1]HECS &amp; SFSS SOF'!$AC$5:$AD$24</definedName>
    <definedName name="Hecslookup1">'[1]HECS &amp; SFSS SOF'!$AE$33:$AF$63</definedName>
    <definedName name="HECSMonthIND">'[1]HECS &amp; SFSS SOF'!$B$6</definedName>
    <definedName name="HECSWeek">'[1]NAT 2173 2185-6'!$F$7:$I$25</definedName>
    <definedName name="HECSWeek2">'[1]NAT 2173 2185-6'!$F$59:$I$77</definedName>
    <definedName name="HECSWeekIND">'[1]HECS &amp; SFSS SOF'!$B$7</definedName>
    <definedName name="HTML_CodePage" hidden="1">1252</definedName>
    <definedName name="HTML_Control" hidden="1">{"'Table 7'!$B$4:$H$28"}</definedName>
    <definedName name="HTML_Description" hidden="1">""</definedName>
    <definedName name="HTML_Email" hidden="1">""</definedName>
    <definedName name="HTML_Header" hidden="1">"Table 7"</definedName>
    <definedName name="HTML_LastUpdate" hidden="1">"10/8/00"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1</definedName>
    <definedName name="HTML_PathFileMac" hidden="1">"Dru's Disk:Desktop Folder:site folder 1 Aug 2000:PHIAC:phiac:stats:AgeBySex.html"</definedName>
    <definedName name="HTML_Title" hidden="1">""</definedName>
    <definedName name="LITO">[1]Thresholds!$A$27:$D$30</definedName>
    <definedName name="LOOKUP">'[1]NAT 1024'!$H$4:$J$17</definedName>
    <definedName name="LOOKUPACTORS">[1]Lookups!$M$36:$O$48</definedName>
    <definedName name="LU_ADDC_S2">'NAT1006 Lookup'!$D$67</definedName>
    <definedName name="LU_ADDC_S6">'NAT1006 Lookup'!$I$67</definedName>
    <definedName name="LU_ML_S2">'NAT1006 Lookup'!$D$71</definedName>
    <definedName name="LU_ML_S6">'NAT1006 Lookup'!$I$71</definedName>
    <definedName name="LU_MLFT_S2">'NAT1006 Lookup'!$D$65</definedName>
    <definedName name="LU_MLFT_S6">'NAT1006 Lookup'!$I$65</definedName>
    <definedName name="LU_NonRes_NTFN">'NAT1006 Lookup'!$B$130</definedName>
    <definedName name="LU_NonRes_TFN">'NAT1006 Lookup'!$F$130</definedName>
    <definedName name="LU_Res_NTFN">'NAT1006 Lookup'!$B$129</definedName>
    <definedName name="LU_Res_TFN">'NAT1006 Lookup'!$F$129</definedName>
    <definedName name="LU_Scale_FS_NTFT">'NAT1006 Lookup'!$M$93:$O$110</definedName>
    <definedName name="LU_Scale_FS_TFTR">'NAT1006 Lookup'!$I$93:$K$110</definedName>
    <definedName name="LU_Scale_HELP_NTFT">'NAT1006 Lookup'!$E$93:$G$121</definedName>
    <definedName name="LU_Scale_HELP_TFTR">'NAT1006 Lookup'!$A$93:$C$121</definedName>
    <definedName name="LU_Scale1">'NAT1006 Lookup'!$A$11:$C$24</definedName>
    <definedName name="LU_Scale10">'NAT1006 Lookup'!$I$45:$K$59</definedName>
    <definedName name="LU_Scale2">'NAT1006 Lookup'!$A$28:$C$42</definedName>
    <definedName name="LU_Scale3">'NAT1006 Lookup'!$A$45:$C$59</definedName>
    <definedName name="LU_Scale5">'NAT1006 Lookup'!$E$11:$G$24</definedName>
    <definedName name="LU_Scale6">'NAT1006 Lookup'!$E$28:$G$42</definedName>
    <definedName name="LU_Scale8">'NAT1006 Lookup'!$I$11:$K$24</definedName>
    <definedName name="LU_Scale9">'NAT1006 Lookup'!$I$28:$K$42</definedName>
    <definedName name="LU_ScaleActors">'NAT1006 Lookup'!$M$45:$O$59</definedName>
    <definedName name="LU_ScaleNTFT">'NAT1006 Lookup'!$E$93:$G$110</definedName>
    <definedName name="LU_ScaleTFTR">'NAT1006 Lookup'!$A$93:$C$110</definedName>
    <definedName name="LU_SOPD_S2">'NAT1006 Lookup'!$D$69</definedName>
    <definedName name="LU_SOPD_S6">'NAT1006 Lookup'!$I$69</definedName>
    <definedName name="LU_SOPM_S2">'NAT1006 Lookup'!$D$68</definedName>
    <definedName name="LU_SOPM_S6">'NAT1006 Lookup'!$I$68</definedName>
    <definedName name="LU_WEST_S2">'NAT1006 Lookup'!$D$64</definedName>
    <definedName name="LU_WEST_S6">'NAT1006 Lookup'!$I$64</definedName>
    <definedName name="LU_WFTD_S2">'NAT1006 Lookup'!$D$66</definedName>
    <definedName name="LU_WFTD_S6">'NAT1006 Lookup'!$I$66</definedName>
    <definedName name="LU_WHM_INC1">'NAT1006 Lookup'!$B$139</definedName>
    <definedName name="LU_WHM_INC2">'NAT1006 Lookup'!$B$140</definedName>
    <definedName name="LU_WHM_INC3">'NAT1006 Lookup'!$B$141</definedName>
    <definedName name="LU_WHM_Rate1">'NAT1006 Lookup'!$C$139</definedName>
    <definedName name="LU_WHM_Rate2">'NAT1006 Lookup'!$C$140</definedName>
    <definedName name="LU_WHM_Rate3">'NAT1006 Lookup'!$C$141</definedName>
    <definedName name="LU_WHM_Rate4">'NAT1006 Lookup'!$C$142</definedName>
    <definedName name="LU_WLA_S2">'NAT1006 Lookup'!$D$70</definedName>
    <definedName name="LU_WLA_S6">'NAT1006 Lookup'!$I$70</definedName>
    <definedName name="Medicare_Full">[1]Thresholds!$A$15:$D$17</definedName>
    <definedName name="MonthIND">[1]IND!$B$5</definedName>
    <definedName name="NonRes_Tax_Rate">[1]Thresholds!$A$39:$D$47</definedName>
    <definedName name="NONRESIDENTTAXRATES">[1]Data!$G$17:$J$22</definedName>
    <definedName name="QuartIND">[1]IND!$B$6</definedName>
    <definedName name="Scale10Lookup">[1]Lookups!$I$36:$K$50</definedName>
    <definedName name="Scale1List">'[1]HECS &amp; SFSS SOF'!$V$34:$V$75</definedName>
    <definedName name="Scale1Lookup">[1]Lookups!$A$2:$C$12</definedName>
    <definedName name="Scale2List">'[1]HECS &amp; SFSS SOF'!$W$34:$W$75</definedName>
    <definedName name="Scale2Lookup">[1]Lookups!$A$19:$C$31</definedName>
    <definedName name="Scale3List">'[1]HECS &amp; SFSS SOF'!$X$34:$X$75</definedName>
    <definedName name="Scale3Lookup">[1]Lookups!$A$36:$C$48</definedName>
    <definedName name="Scale5List">'[1]HECS &amp; SFSS SOF'!$Y$34:$Y$75</definedName>
    <definedName name="Scale5Lookup">[1]Lookups!$E$2:$G$12</definedName>
    <definedName name="Scale6List">'[1]HECS &amp; SFSS SOF'!$Z$34:$Z$75</definedName>
    <definedName name="Scale6Lookup">[1]Lookups!$E$19:$G$31</definedName>
    <definedName name="Scale8Lookup">[1]Lookups!$I$2:$K$15</definedName>
    <definedName name="Scale9Lookup">[1]Lookups!$I$19:$K$33</definedName>
    <definedName name="SFSSIND">'[1]HECS &amp; SFSS SOF'!$B$3</definedName>
    <definedName name="SFSSWEEK">'[1]NAT 3306-8'!$F$8:$I$11</definedName>
    <definedName name="SFSSWeek2">'[1]NAT 3306-8'!$F$25:$I$28</definedName>
    <definedName name="SINGLESATO">'[1]Income Thresholds'!$J$25:$M$27</definedName>
    <definedName name="Tax_Rate">[1]Thresholds!$A$5:$D$11</definedName>
    <definedName name="TAXRATE">'[1]Income Thresholds'!$B$6:$E$12</definedName>
    <definedName name="TAXRATESAPARTSATO">'[1]Income Thresholds'!$L$79:$P$90</definedName>
    <definedName name="TAXRATESATO">'[1]Income Thresholds'!$J$7:$M$13</definedName>
    <definedName name="TAXRATESCOUPLESATO">'[1]Income Thresholds'!$L$113:$P$124</definedName>
    <definedName name="TAXRATESHalfALL">'[1]Income Thresholds'!$D$57:$G$65</definedName>
    <definedName name="TAXRATESSINGLEALL">'[1]Income Thresholds'!$D$31:$G$39</definedName>
    <definedName name="TAXRATESSINGLESATO">'[1]Income Thresholds'!$L$46:$P$57</definedName>
    <definedName name="TitleRegion..A5">'NAT1006 Lookup'!$A$2</definedName>
    <definedName name="TitleRegion..B5">'NAT1006 Lookup'!$B$2</definedName>
    <definedName name="TitleRegion..C5">'NAT1006 Lookup'!$C$2</definedName>
    <definedName name="TitleRegion..D5">#REF!</definedName>
    <definedName name="TitleRegion..E5">#REF!</definedName>
    <definedName name="TitleRegion..F5">#REF!</definedName>
    <definedName name="upper">[1]Data!$H$77</definedName>
    <definedName name="WeeklyIND">[1]IND!$B$3</definedName>
    <definedName name="WHM_tax_rate">[1]Thresholds!$A$51:$D$57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<sst xmlns="http://schemas.openxmlformats.org/spreadsheetml/2006/main" count="124" uniqueCount="48">
  <si>
    <t>With tax-free threshold
2
$</t>
  </si>
  <si>
    <t>No tax-free threshold
3
$</t>
  </si>
  <si>
    <t xml:space="preserve">      QUICK SEARCH: Enter fortnightly earnings in the green cell (A5) to display the amount to withhold With tax-free threshold  and No tax-free threshold in the yellow fields (B5 and C5).</t>
  </si>
  <si>
    <t>Fortnightly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</si>
  <si>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</si>
  <si>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</si>
  <si>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</si>
  <si>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</si>
  <si>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</si>
  <si>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</si>
  <si>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</si>
  <si>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</si>
  <si>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</si>
  <si>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</si>
  <si>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</si>
  <si>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</si>
  <si>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</si>
  <si>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</si>
  <si>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</si>
  <si>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</si>
  <si>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</si>
  <si>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</si>
  <si>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</si>
  <si>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</si>
  <si>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</si>
  <si>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</si>
  <si>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</si>
  <si>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</si>
  <si>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</si>
  <si>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</si>
  <si>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</si>
  <si>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</si>
  <si>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</si>
  <si>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</si>
  <si>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</si>
  <si>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</si>
  <si>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2</t>
  </si>
  <si>
    <t>SCALE 6</t>
  </si>
  <si>
    <t>SCALE 9</t>
  </si>
  <si>
    <t>Illness</t>
  </si>
  <si>
    <t/>
  </si>
  <si>
    <t>SCALE 3</t>
  </si>
  <si>
    <t>SCALE 10</t>
  </si>
  <si>
    <t>Couple</t>
  </si>
  <si>
    <t>SCALE Actors</t>
  </si>
  <si>
    <t>Actors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</si>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</sst>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3" fillId="0" borderId="1" xfId="1" applyFont="1" applyBorder="1" applyAlignment="1" applyProtection="1">
      <alignment horizontal="left" wrapText="1"/>
      <protection locked="0"/>
    </xf>
    <xf numFmtId="0" fontId="3" fillId="0" borderId="2" xfId="1" applyFont="1" applyBorder="1" applyAlignment="1" applyProtection="1">
      <alignment horizontal="left" wrapText="1"/>
      <protection locked="0"/>
    </xf>
    <xf numFmtId="0" fontId="3" fillId="0" borderId="3" xfId="1" applyFont="1" applyBorder="1" applyAlignment="1" applyProtection="1">
      <alignment horizontal="left" wrapText="1"/>
      <protection locked="0"/>
    </xf>
    <xf numFmtId="2" fontId="5" fillId="2" borderId="7" xfId="1" applyNumberFormat="1" applyFont="1" applyFill="1" applyBorder="1" applyAlignment="1" applyProtection="1">
      <alignment horizontal="center"/>
      <protection locked="0"/>
    </xf>
    <xf numFmtId="1" fontId="5" fillId="3" borderId="7" xfId="1" applyNumberFormat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3" fontId="4" fillId="0" borderId="4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72F68C0C-28C8-4ADB-AD47-F11B447FF1A6}"/>
    <cellStyle name="Normal 4" xfId="4" xr:uid="{C9A01B70-538A-49BF-A138-0AD6075B6AEE}"/>
    <cellStyle name="Normal 5" xfId="3" xr:uid="{31354161-AF75-4452-ACE6-C63328B5DD94}"/>
    <cellStyle name="Normal 6" xfId="2" xr:uid="{17487A33-67D8-4805-99CB-5628FF768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F58B68-2778-4FBA-ACF1-BEF045F11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_rab/RAB/Individuals_Policy/TID%202020-21%20-%20Mid%20Year%20Test/2020-21%20Model%20-%20mid%20year%20test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cale Options"/>
      <sheetName val="Income Thresholds"/>
      <sheetName val="Data"/>
      <sheetName val="Thresholds"/>
      <sheetName val="Calculations Scale 1"/>
      <sheetName val="Calculations Scale 2"/>
      <sheetName val="Calculations Scale 3"/>
      <sheetName val="Calculations Scale 4"/>
      <sheetName val="Calculations Scale 5"/>
      <sheetName val="Calculations Scale WHM"/>
      <sheetName val="Calculations Scale 6"/>
      <sheetName val="Calculations Scale 8"/>
      <sheetName val="Calculations Scale 9"/>
      <sheetName val="Calculations Scale 10"/>
      <sheetName val="Calculations Scale (Actors)"/>
      <sheetName val="Calculations Scale (Actors S1)"/>
      <sheetName val="Tax Scales"/>
      <sheetName val="Lookups"/>
      <sheetName val="Statement of Formulas"/>
      <sheetName val="SOF - WHM"/>
      <sheetName val="SOF - CSV"/>
      <sheetName val="SOF - SAPTO"/>
      <sheetName val="SAPTO - CSV"/>
      <sheetName val="Misc Tables"/>
      <sheetName val="NAT 1005-7"/>
      <sheetName val="IND"/>
      <sheetName val="NAT 1008"/>
      <sheetName val="NAT 74228"/>
      <sheetName val="NAT 1024"/>
      <sheetName val="NAT 1023"/>
      <sheetName val="NAT 2446"/>
      <sheetName val="NAT WHM"/>
      <sheetName val="NAT 4466"/>
      <sheetName val="Help combined thresholds"/>
      <sheetName val="HECS &amp; SFSS SOF"/>
      <sheetName val="2335 - CSV"/>
      <sheetName val="3305 - CSV"/>
      <sheetName val="3539 - CSV"/>
      <sheetName val="NAT 2173 2185-6"/>
      <sheetName val="NAT 3306-8"/>
      <sheetName val="Sample Data 1004"/>
      <sheetName val="1004 ML"/>
      <sheetName val="Sample Data 2335"/>
      <sheetName val="Sample Data 3305"/>
      <sheetName val="Sample Data 3539"/>
      <sheetName val="Sample Data Values"/>
      <sheetName val="Sample Data - Test Values"/>
      <sheetName val="Sample Data Random"/>
      <sheetName val="HECS Component SD"/>
      <sheetName val="SFSS Component SD"/>
      <sheetName val="STSL component rates"/>
      <sheetName val="ML Adjustment - S2"/>
      <sheetName val="ML Adjustment - S6"/>
      <sheetName val="ML Adjustment - S10"/>
      <sheetName val="27 Pays"/>
      <sheetName val="53 Pays"/>
      <sheetName val="Extra Pay Charts"/>
      <sheetName val="LookupTablesMacro"/>
      <sheetName val="LookupTables"/>
      <sheetName val="LookupTablesScales"/>
    </sheetNames>
    <sheetDataSet>
      <sheetData sheetId="0"/>
      <sheetData sheetId="1"/>
      <sheetData sheetId="2">
        <row r="6">
          <cell r="B6">
            <v>0</v>
          </cell>
          <cell r="C6">
            <v>18200</v>
          </cell>
          <cell r="D6">
            <v>0</v>
          </cell>
          <cell r="E6">
            <v>0</v>
          </cell>
        </row>
        <row r="7">
          <cell r="B7">
            <v>18200</v>
          </cell>
          <cell r="C7">
            <v>45000</v>
          </cell>
          <cell r="D7">
            <v>0</v>
          </cell>
          <cell r="E7">
            <v>0.19</v>
          </cell>
          <cell r="J7">
            <v>0</v>
          </cell>
          <cell r="K7">
            <v>18200</v>
          </cell>
          <cell r="L7">
            <v>0</v>
          </cell>
          <cell r="M7">
            <v>0</v>
          </cell>
        </row>
        <row r="8">
          <cell r="B8">
            <v>45000</v>
          </cell>
          <cell r="C8">
            <v>120000</v>
          </cell>
          <cell r="D8">
            <v>5092</v>
          </cell>
          <cell r="E8">
            <v>0.32500000000000001</v>
          </cell>
          <cell r="J8">
            <v>18200</v>
          </cell>
          <cell r="K8">
            <v>45000</v>
          </cell>
          <cell r="L8">
            <v>0</v>
          </cell>
          <cell r="M8">
            <v>0.19</v>
          </cell>
        </row>
        <row r="9">
          <cell r="B9">
            <v>120000</v>
          </cell>
          <cell r="C9">
            <v>180000</v>
          </cell>
          <cell r="D9">
            <v>29467</v>
          </cell>
          <cell r="E9">
            <v>0.37</v>
          </cell>
          <cell r="J9">
            <v>45000</v>
          </cell>
          <cell r="K9">
            <v>120000</v>
          </cell>
          <cell r="L9">
            <v>5092</v>
          </cell>
          <cell r="M9">
            <v>0.32500000000000001</v>
          </cell>
        </row>
        <row r="10">
          <cell r="B10">
            <v>180000</v>
          </cell>
          <cell r="C10">
            <v>250000</v>
          </cell>
          <cell r="D10">
            <v>51667</v>
          </cell>
          <cell r="E10">
            <v>0.45</v>
          </cell>
          <cell r="J10">
            <v>120000</v>
          </cell>
          <cell r="K10">
            <v>180000</v>
          </cell>
          <cell r="L10">
            <v>29467</v>
          </cell>
          <cell r="M10">
            <v>0.37</v>
          </cell>
        </row>
        <row r="11">
          <cell r="B11">
            <v>250000</v>
          </cell>
          <cell r="C11">
            <v>250000</v>
          </cell>
          <cell r="D11">
            <v>83167</v>
          </cell>
          <cell r="E11">
            <v>0.45</v>
          </cell>
          <cell r="J11">
            <v>180000</v>
          </cell>
          <cell r="K11">
            <v>250000</v>
          </cell>
          <cell r="L11">
            <v>51667</v>
          </cell>
          <cell r="M11">
            <v>0.45</v>
          </cell>
        </row>
        <row r="12">
          <cell r="B12">
            <v>250000</v>
          </cell>
          <cell r="C12">
            <v>250000</v>
          </cell>
          <cell r="D12">
            <v>83167</v>
          </cell>
          <cell r="E12">
            <v>0.45</v>
          </cell>
          <cell r="J12">
            <v>250000</v>
          </cell>
          <cell r="K12">
            <v>250000</v>
          </cell>
          <cell r="L12">
            <v>83167</v>
          </cell>
          <cell r="M12">
            <v>0.45</v>
          </cell>
        </row>
        <row r="13">
          <cell r="J13">
            <v>250000</v>
          </cell>
          <cell r="K13">
            <v>250000</v>
          </cell>
          <cell r="L13">
            <v>83167</v>
          </cell>
          <cell r="M13">
            <v>0.45</v>
          </cell>
        </row>
        <row r="16">
          <cell r="B16">
            <v>0</v>
          </cell>
          <cell r="C16">
            <v>22801</v>
          </cell>
          <cell r="E16">
            <v>0</v>
          </cell>
        </row>
        <row r="17">
          <cell r="B17">
            <v>22801</v>
          </cell>
          <cell r="C17">
            <v>28501</v>
          </cell>
          <cell r="E17">
            <v>0.1</v>
          </cell>
          <cell r="J17">
            <v>0</v>
          </cell>
          <cell r="K17">
            <v>36056</v>
          </cell>
          <cell r="M17">
            <v>0</v>
          </cell>
        </row>
        <row r="18">
          <cell r="B18">
            <v>28501</v>
          </cell>
          <cell r="C18">
            <v>250000</v>
          </cell>
          <cell r="E18">
            <v>0.02</v>
          </cell>
          <cell r="J18">
            <v>36056</v>
          </cell>
          <cell r="K18">
            <v>45070</v>
          </cell>
          <cell r="M18">
            <v>0.1</v>
          </cell>
        </row>
        <row r="19">
          <cell r="J19">
            <v>45070</v>
          </cell>
          <cell r="K19">
            <v>250000</v>
          </cell>
          <cell r="M19">
            <v>0.02</v>
          </cell>
        </row>
        <row r="22">
          <cell r="B22">
            <v>0</v>
          </cell>
          <cell r="C22">
            <v>38474</v>
          </cell>
          <cell r="E22">
            <v>0</v>
          </cell>
        </row>
        <row r="23">
          <cell r="B23">
            <v>38474</v>
          </cell>
          <cell r="C23">
            <v>48092</v>
          </cell>
          <cell r="E23">
            <v>0.05</v>
          </cell>
        </row>
        <row r="24">
          <cell r="B24">
            <v>48092</v>
          </cell>
          <cell r="C24">
            <v>250000</v>
          </cell>
          <cell r="E24">
            <v>0.01</v>
          </cell>
        </row>
        <row r="25">
          <cell r="J25">
            <v>0</v>
          </cell>
          <cell r="K25">
            <v>33622</v>
          </cell>
          <cell r="M25">
            <v>0</v>
          </cell>
        </row>
        <row r="26">
          <cell r="J26">
            <v>33622</v>
          </cell>
          <cell r="K26">
            <v>51462</v>
          </cell>
          <cell r="M26">
            <v>0.125</v>
          </cell>
        </row>
        <row r="27">
          <cell r="J27">
            <v>51462</v>
          </cell>
          <cell r="K27">
            <v>250000</v>
          </cell>
          <cell r="M27">
            <v>0</v>
          </cell>
        </row>
        <row r="31">
          <cell r="D31">
            <v>18200</v>
          </cell>
          <cell r="E31">
            <v>0.19</v>
          </cell>
          <cell r="F31">
            <v>0</v>
          </cell>
          <cell r="G31">
            <v>0.19</v>
          </cell>
        </row>
        <row r="32">
          <cell r="D32">
            <v>22801</v>
          </cell>
          <cell r="E32">
            <v>0.19</v>
          </cell>
          <cell r="F32">
            <v>0.1</v>
          </cell>
          <cell r="G32">
            <v>0.29000000000000004</v>
          </cell>
          <cell r="J32">
            <v>0</v>
          </cell>
          <cell r="K32">
            <v>32622</v>
          </cell>
          <cell r="M32">
            <v>0</v>
          </cell>
        </row>
        <row r="33">
          <cell r="D33">
            <v>28501</v>
          </cell>
          <cell r="E33">
            <v>0.19</v>
          </cell>
          <cell r="F33">
            <v>0.02</v>
          </cell>
          <cell r="G33">
            <v>0.21</v>
          </cell>
          <cell r="J33">
            <v>32622</v>
          </cell>
          <cell r="K33">
            <v>48942</v>
          </cell>
          <cell r="M33">
            <v>0.125</v>
          </cell>
        </row>
        <row r="34">
          <cell r="D34">
            <v>45000</v>
          </cell>
          <cell r="E34">
            <v>0.32500000000000001</v>
          </cell>
          <cell r="F34">
            <v>0.02</v>
          </cell>
          <cell r="G34">
            <v>0.34500000000000003</v>
          </cell>
          <cell r="J34">
            <v>48942</v>
          </cell>
          <cell r="K34">
            <v>250000</v>
          </cell>
          <cell r="M34">
            <v>0</v>
          </cell>
        </row>
        <row r="35">
          <cell r="D35">
            <v>120000</v>
          </cell>
          <cell r="E35">
            <v>0.37</v>
          </cell>
          <cell r="F35">
            <v>0.02</v>
          </cell>
          <cell r="G35">
            <v>0.39</v>
          </cell>
        </row>
        <row r="36">
          <cell r="D36">
            <v>180000</v>
          </cell>
          <cell r="E36">
            <v>0.45</v>
          </cell>
          <cell r="F36">
            <v>0.02</v>
          </cell>
          <cell r="G36">
            <v>0.47000000000000003</v>
          </cell>
        </row>
        <row r="37">
          <cell r="D37">
            <v>250000</v>
          </cell>
          <cell r="E37">
            <v>0.45</v>
          </cell>
          <cell r="F37">
            <v>0.02</v>
          </cell>
          <cell r="G37">
            <v>0.47000000000000003</v>
          </cell>
        </row>
        <row r="38">
          <cell r="D38">
            <v>250000</v>
          </cell>
          <cell r="E38">
            <v>0.45</v>
          </cell>
          <cell r="F38">
            <v>0.02</v>
          </cell>
          <cell r="G38">
            <v>0.47000000000000003</v>
          </cell>
        </row>
        <row r="39">
          <cell r="D39">
            <v>250000</v>
          </cell>
          <cell r="E39">
            <v>0.45</v>
          </cell>
          <cell r="F39">
            <v>0.02</v>
          </cell>
          <cell r="G39">
            <v>0.47000000000000003</v>
          </cell>
          <cell r="J39">
            <v>0</v>
          </cell>
          <cell r="K39">
            <v>30316</v>
          </cell>
          <cell r="M39">
            <v>0</v>
          </cell>
        </row>
        <row r="40">
          <cell r="J40">
            <v>30316</v>
          </cell>
          <cell r="K40">
            <v>43132</v>
          </cell>
          <cell r="M40">
            <v>0.125</v>
          </cell>
        </row>
        <row r="41">
          <cell r="J41">
            <v>43132</v>
          </cell>
          <cell r="K41">
            <v>250000</v>
          </cell>
          <cell r="M41">
            <v>0</v>
          </cell>
        </row>
        <row r="46">
          <cell r="L46">
            <v>18200</v>
          </cell>
          <cell r="M46">
            <v>0.19</v>
          </cell>
          <cell r="N46">
            <v>0</v>
          </cell>
          <cell r="O46">
            <v>0</v>
          </cell>
          <cell r="P46">
            <v>0.19</v>
          </cell>
        </row>
        <row r="47">
          <cell r="L47">
            <v>36056</v>
          </cell>
          <cell r="M47">
            <v>0.19</v>
          </cell>
          <cell r="N47">
            <v>0.1</v>
          </cell>
          <cell r="O47">
            <v>0.125</v>
          </cell>
          <cell r="P47">
            <v>0.41500000000000004</v>
          </cell>
        </row>
        <row r="48">
          <cell r="L48">
            <v>45000</v>
          </cell>
          <cell r="M48">
            <v>0.32500000000000001</v>
          </cell>
          <cell r="N48">
            <v>0.1</v>
          </cell>
          <cell r="O48">
            <v>0.125</v>
          </cell>
          <cell r="P48">
            <v>0.55000000000000004</v>
          </cell>
        </row>
        <row r="49">
          <cell r="L49">
            <v>45070</v>
          </cell>
          <cell r="M49">
            <v>0.32500000000000001</v>
          </cell>
          <cell r="N49">
            <v>0.02</v>
          </cell>
          <cell r="O49">
            <v>0.125</v>
          </cell>
          <cell r="P49">
            <v>0.47000000000000003</v>
          </cell>
        </row>
        <row r="50">
          <cell r="L50">
            <v>51462</v>
          </cell>
          <cell r="M50">
            <v>0.32500000000000001</v>
          </cell>
          <cell r="N50">
            <v>0.02</v>
          </cell>
          <cell r="O50">
            <v>0</v>
          </cell>
          <cell r="P50">
            <v>0.34500000000000003</v>
          </cell>
        </row>
        <row r="51">
          <cell r="L51">
            <v>120000</v>
          </cell>
          <cell r="M51">
            <v>0.37</v>
          </cell>
          <cell r="N51">
            <v>0.02</v>
          </cell>
          <cell r="O51">
            <v>0</v>
          </cell>
          <cell r="P51">
            <v>0.39</v>
          </cell>
        </row>
        <row r="52">
          <cell r="L52">
            <v>180000</v>
          </cell>
          <cell r="M52">
            <v>0.45</v>
          </cell>
          <cell r="N52">
            <v>0.02</v>
          </cell>
          <cell r="O52">
            <v>0</v>
          </cell>
          <cell r="P52">
            <v>0.47000000000000003</v>
          </cell>
        </row>
        <row r="53">
          <cell r="L53">
            <v>250000</v>
          </cell>
          <cell r="M53">
            <v>0.45</v>
          </cell>
          <cell r="N53">
            <v>0.02</v>
          </cell>
          <cell r="O53">
            <v>0</v>
          </cell>
          <cell r="P53">
            <v>0.47000000000000003</v>
          </cell>
        </row>
        <row r="54">
          <cell r="L54">
            <v>250000</v>
          </cell>
          <cell r="M54">
            <v>0.45</v>
          </cell>
          <cell r="N54">
            <v>0.02</v>
          </cell>
          <cell r="O54">
            <v>0</v>
          </cell>
          <cell r="P54">
            <v>0.47000000000000003</v>
          </cell>
        </row>
        <row r="55">
          <cell r="L55">
            <v>250000</v>
          </cell>
          <cell r="M55">
            <v>0.45</v>
          </cell>
          <cell r="N55">
            <v>0.02</v>
          </cell>
          <cell r="O55">
            <v>0</v>
          </cell>
          <cell r="P55">
            <v>0.47000000000000003</v>
          </cell>
        </row>
        <row r="56">
          <cell r="L56">
            <v>250000</v>
          </cell>
          <cell r="M56">
            <v>0.45</v>
          </cell>
          <cell r="N56">
            <v>0.02</v>
          </cell>
          <cell r="O56">
            <v>0</v>
          </cell>
          <cell r="P56">
            <v>0.47000000000000003</v>
          </cell>
        </row>
        <row r="57">
          <cell r="D57">
            <v>18200</v>
          </cell>
          <cell r="E57">
            <v>0.19</v>
          </cell>
          <cell r="F57">
            <v>0</v>
          </cell>
          <cell r="G57">
            <v>0.19</v>
          </cell>
          <cell r="L57">
            <v>250000</v>
          </cell>
          <cell r="M57">
            <v>0.45</v>
          </cell>
          <cell r="N57">
            <v>0.02</v>
          </cell>
          <cell r="O57">
            <v>0</v>
          </cell>
          <cell r="P57">
            <v>0.47000000000000003</v>
          </cell>
        </row>
        <row r="58">
          <cell r="D58">
            <v>38474</v>
          </cell>
          <cell r="E58">
            <v>0.19</v>
          </cell>
          <cell r="F58">
            <v>0.05</v>
          </cell>
          <cell r="G58">
            <v>0.24</v>
          </cell>
        </row>
        <row r="59">
          <cell r="D59">
            <v>45000</v>
          </cell>
          <cell r="E59">
            <v>0.32500000000000001</v>
          </cell>
          <cell r="F59">
            <v>0.05</v>
          </cell>
          <cell r="G59">
            <v>0.375</v>
          </cell>
        </row>
        <row r="60">
          <cell r="D60">
            <v>48092</v>
          </cell>
          <cell r="E60">
            <v>0.32500000000000001</v>
          </cell>
          <cell r="F60">
            <v>0.01</v>
          </cell>
          <cell r="G60">
            <v>0.33500000000000002</v>
          </cell>
        </row>
        <row r="61">
          <cell r="D61">
            <v>120000</v>
          </cell>
          <cell r="E61">
            <v>0.37</v>
          </cell>
          <cell r="F61">
            <v>0.01</v>
          </cell>
          <cell r="G61">
            <v>0.38</v>
          </cell>
        </row>
        <row r="62">
          <cell r="D62">
            <v>180000</v>
          </cell>
          <cell r="E62">
            <v>0.45</v>
          </cell>
          <cell r="F62">
            <v>0.01</v>
          </cell>
          <cell r="G62">
            <v>0.46</v>
          </cell>
        </row>
        <row r="63">
          <cell r="D63">
            <v>250000</v>
          </cell>
          <cell r="E63">
            <v>0.45</v>
          </cell>
          <cell r="F63">
            <v>0.01</v>
          </cell>
          <cell r="G63">
            <v>0.46</v>
          </cell>
        </row>
        <row r="64">
          <cell r="D64">
            <v>250000</v>
          </cell>
          <cell r="E64">
            <v>0.45</v>
          </cell>
          <cell r="F64">
            <v>0.01</v>
          </cell>
          <cell r="G64">
            <v>0.46</v>
          </cell>
        </row>
        <row r="65">
          <cell r="D65">
            <v>250000</v>
          </cell>
          <cell r="E65">
            <v>0.45</v>
          </cell>
          <cell r="F65">
            <v>0.01</v>
          </cell>
          <cell r="G65">
            <v>0.46</v>
          </cell>
        </row>
        <row r="79">
          <cell r="L79">
            <v>18200</v>
          </cell>
          <cell r="M79">
            <v>0.19</v>
          </cell>
          <cell r="N79">
            <v>0</v>
          </cell>
          <cell r="O79">
            <v>0</v>
          </cell>
          <cell r="P79">
            <v>0.19</v>
          </cell>
        </row>
        <row r="80">
          <cell r="L80">
            <v>32622</v>
          </cell>
          <cell r="M80">
            <v>0.19</v>
          </cell>
          <cell r="N80">
            <v>0</v>
          </cell>
          <cell r="O80">
            <v>0.125</v>
          </cell>
          <cell r="P80">
            <v>0.315</v>
          </cell>
        </row>
        <row r="81">
          <cell r="L81">
            <v>36056</v>
          </cell>
          <cell r="M81">
            <v>0.19</v>
          </cell>
          <cell r="N81">
            <v>0.1</v>
          </cell>
          <cell r="O81">
            <v>0.125</v>
          </cell>
          <cell r="P81">
            <v>0.41500000000000004</v>
          </cell>
        </row>
        <row r="82">
          <cell r="L82">
            <v>45000</v>
          </cell>
          <cell r="M82">
            <v>0.32500000000000001</v>
          </cell>
          <cell r="N82">
            <v>0.1</v>
          </cell>
          <cell r="O82">
            <v>0.125</v>
          </cell>
          <cell r="P82">
            <v>0.55000000000000004</v>
          </cell>
        </row>
        <row r="83">
          <cell r="L83">
            <v>45070</v>
          </cell>
          <cell r="M83">
            <v>0.32500000000000001</v>
          </cell>
          <cell r="N83">
            <v>0.02</v>
          </cell>
          <cell r="O83">
            <v>0.125</v>
          </cell>
          <cell r="P83">
            <v>0.47000000000000003</v>
          </cell>
        </row>
        <row r="84">
          <cell r="L84">
            <v>48942</v>
          </cell>
          <cell r="M84">
            <v>0.32500000000000001</v>
          </cell>
          <cell r="N84">
            <v>0.02</v>
          </cell>
          <cell r="O84">
            <v>0</v>
          </cell>
          <cell r="P84">
            <v>0.34500000000000003</v>
          </cell>
        </row>
        <row r="85">
          <cell r="L85">
            <v>120000</v>
          </cell>
          <cell r="M85">
            <v>0.37</v>
          </cell>
          <cell r="N85">
            <v>0.02</v>
          </cell>
          <cell r="O85">
            <v>0</v>
          </cell>
          <cell r="P85">
            <v>0.39</v>
          </cell>
        </row>
        <row r="86">
          <cell r="L86">
            <v>180000</v>
          </cell>
          <cell r="M86">
            <v>0.45</v>
          </cell>
          <cell r="N86">
            <v>0.02</v>
          </cell>
          <cell r="O86">
            <v>0</v>
          </cell>
          <cell r="P86">
            <v>0.47000000000000003</v>
          </cell>
        </row>
        <row r="87">
          <cell r="L87">
            <v>250000</v>
          </cell>
          <cell r="M87">
            <v>0.45</v>
          </cell>
          <cell r="N87">
            <v>0.02</v>
          </cell>
          <cell r="O87">
            <v>0</v>
          </cell>
          <cell r="P87">
            <v>0.47000000000000003</v>
          </cell>
        </row>
        <row r="88">
          <cell r="L88">
            <v>250000</v>
          </cell>
          <cell r="M88">
            <v>0.45</v>
          </cell>
          <cell r="N88">
            <v>0.02</v>
          </cell>
          <cell r="O88">
            <v>0</v>
          </cell>
          <cell r="P88">
            <v>0.47000000000000003</v>
          </cell>
        </row>
        <row r="89">
          <cell r="L89">
            <v>250000</v>
          </cell>
          <cell r="M89">
            <v>0.45</v>
          </cell>
          <cell r="N89">
            <v>0.02</v>
          </cell>
          <cell r="O89">
            <v>0</v>
          </cell>
          <cell r="P89">
            <v>0.47000000000000003</v>
          </cell>
        </row>
        <row r="90">
          <cell r="L90">
            <v>250000</v>
          </cell>
          <cell r="M90">
            <v>0.45</v>
          </cell>
          <cell r="N90">
            <v>0.02</v>
          </cell>
          <cell r="O90">
            <v>0</v>
          </cell>
          <cell r="P90">
            <v>0.47000000000000003</v>
          </cell>
        </row>
        <row r="113">
          <cell r="L113">
            <v>18200</v>
          </cell>
          <cell r="M113">
            <v>0.19</v>
          </cell>
          <cell r="N113">
            <v>0</v>
          </cell>
          <cell r="O113">
            <v>0</v>
          </cell>
          <cell r="P113">
            <v>0.19</v>
          </cell>
        </row>
        <row r="114">
          <cell r="L114">
            <v>30316</v>
          </cell>
          <cell r="M114">
            <v>0.19</v>
          </cell>
          <cell r="N114">
            <v>0</v>
          </cell>
          <cell r="O114">
            <v>0.125</v>
          </cell>
          <cell r="P114">
            <v>0.315</v>
          </cell>
        </row>
        <row r="115">
          <cell r="L115">
            <v>36056</v>
          </cell>
          <cell r="M115">
            <v>0.19</v>
          </cell>
          <cell r="N115">
            <v>0.1</v>
          </cell>
          <cell r="O115">
            <v>0.125</v>
          </cell>
          <cell r="P115">
            <v>0.41500000000000004</v>
          </cell>
        </row>
        <row r="116">
          <cell r="L116">
            <v>45000</v>
          </cell>
          <cell r="M116">
            <v>0.32500000000000001</v>
          </cell>
          <cell r="N116">
            <v>0.1</v>
          </cell>
          <cell r="O116">
            <v>0</v>
          </cell>
          <cell r="P116">
            <v>0.42500000000000004</v>
          </cell>
        </row>
        <row r="117">
          <cell r="L117">
            <v>45070</v>
          </cell>
          <cell r="M117">
            <v>0.32500000000000001</v>
          </cell>
          <cell r="N117">
            <v>0.02</v>
          </cell>
          <cell r="O117">
            <v>0</v>
          </cell>
          <cell r="P117">
            <v>0.34500000000000003</v>
          </cell>
        </row>
        <row r="118">
          <cell r="L118">
            <v>43132</v>
          </cell>
          <cell r="M118">
            <v>0.19</v>
          </cell>
          <cell r="N118">
            <v>0.1</v>
          </cell>
          <cell r="O118">
            <v>0</v>
          </cell>
          <cell r="P118">
            <v>0.29000000000000004</v>
          </cell>
        </row>
        <row r="119">
          <cell r="L119">
            <v>120000</v>
          </cell>
          <cell r="M119">
            <v>0.37</v>
          </cell>
          <cell r="N119">
            <v>0.02</v>
          </cell>
          <cell r="O119">
            <v>0</v>
          </cell>
          <cell r="P119">
            <v>0.39</v>
          </cell>
        </row>
        <row r="120">
          <cell r="L120">
            <v>180000</v>
          </cell>
          <cell r="M120">
            <v>0.45</v>
          </cell>
          <cell r="N120">
            <v>0.02</v>
          </cell>
          <cell r="O120">
            <v>0</v>
          </cell>
          <cell r="P120">
            <v>0.47000000000000003</v>
          </cell>
        </row>
        <row r="121">
          <cell r="L121">
            <v>250000</v>
          </cell>
          <cell r="M121">
            <v>0.45</v>
          </cell>
          <cell r="N121">
            <v>0.02</v>
          </cell>
          <cell r="O121">
            <v>0</v>
          </cell>
          <cell r="P121">
            <v>0.47000000000000003</v>
          </cell>
        </row>
        <row r="122">
          <cell r="L122">
            <v>250000</v>
          </cell>
          <cell r="M122">
            <v>0.45</v>
          </cell>
          <cell r="N122">
            <v>0.02</v>
          </cell>
          <cell r="O122">
            <v>0</v>
          </cell>
          <cell r="P122">
            <v>0.47000000000000003</v>
          </cell>
        </row>
        <row r="123">
          <cell r="L123">
            <v>250000</v>
          </cell>
          <cell r="M123">
            <v>0.45</v>
          </cell>
          <cell r="N123">
            <v>0.02</v>
          </cell>
          <cell r="O123">
            <v>0</v>
          </cell>
          <cell r="P123">
            <v>0.47000000000000003</v>
          </cell>
        </row>
        <row r="124">
          <cell r="L124">
            <v>250000</v>
          </cell>
          <cell r="M124">
            <v>0.45</v>
          </cell>
          <cell r="N124">
            <v>0.02</v>
          </cell>
          <cell r="O124">
            <v>0</v>
          </cell>
          <cell r="P124">
            <v>0.47000000000000003</v>
          </cell>
        </row>
      </sheetData>
      <sheetData sheetId="3">
        <row r="17">
          <cell r="G17">
            <v>0</v>
          </cell>
          <cell r="H17">
            <v>120000</v>
          </cell>
          <cell r="I17">
            <v>0</v>
          </cell>
          <cell r="J17">
            <v>0.32500000000000001</v>
          </cell>
        </row>
        <row r="18">
          <cell r="G18">
            <v>120000</v>
          </cell>
          <cell r="H18">
            <v>180000</v>
          </cell>
          <cell r="I18">
            <v>39000</v>
          </cell>
          <cell r="J18">
            <v>0.37</v>
          </cell>
        </row>
        <row r="19">
          <cell r="G19">
            <v>180000</v>
          </cell>
          <cell r="H19">
            <v>250000</v>
          </cell>
          <cell r="I19">
            <v>61200</v>
          </cell>
          <cell r="J19">
            <v>0.45</v>
          </cell>
        </row>
        <row r="20">
          <cell r="G20">
            <v>250000</v>
          </cell>
          <cell r="H20">
            <v>250000</v>
          </cell>
          <cell r="I20">
            <v>92700</v>
          </cell>
          <cell r="J20">
            <v>0.45</v>
          </cell>
        </row>
        <row r="21">
          <cell r="G21">
            <v>250000</v>
          </cell>
          <cell r="H21">
            <v>250000</v>
          </cell>
          <cell r="I21">
            <v>92700</v>
          </cell>
          <cell r="J21">
            <v>0.45</v>
          </cell>
        </row>
        <row r="22">
          <cell r="G22">
            <v>250000</v>
          </cell>
          <cell r="H22">
            <v>250000</v>
          </cell>
          <cell r="I22">
            <v>92700</v>
          </cell>
          <cell r="J22">
            <v>0.45</v>
          </cell>
        </row>
        <row r="58">
          <cell r="J58">
            <v>18200</v>
          </cell>
        </row>
        <row r="59">
          <cell r="J59">
            <v>30</v>
          </cell>
        </row>
        <row r="77">
          <cell r="H77">
            <v>250000</v>
          </cell>
        </row>
      </sheetData>
      <sheetData sheetId="4">
        <row r="5">
          <cell r="A5">
            <v>0</v>
          </cell>
          <cell r="B5">
            <v>18200</v>
          </cell>
          <cell r="C5">
            <v>0</v>
          </cell>
          <cell r="D5">
            <v>0</v>
          </cell>
        </row>
        <row r="6">
          <cell r="A6">
            <v>18200</v>
          </cell>
          <cell r="B6">
            <v>45000</v>
          </cell>
          <cell r="C6">
            <v>0</v>
          </cell>
          <cell r="D6">
            <v>0.19</v>
          </cell>
        </row>
        <row r="7">
          <cell r="A7">
            <v>45000</v>
          </cell>
          <cell r="B7">
            <v>120000</v>
          </cell>
          <cell r="C7">
            <v>5092</v>
          </cell>
          <cell r="D7">
            <v>0.32500000000000001</v>
          </cell>
        </row>
        <row r="8">
          <cell r="A8">
            <v>120000</v>
          </cell>
          <cell r="B8">
            <v>180000</v>
          </cell>
          <cell r="C8">
            <v>29467</v>
          </cell>
          <cell r="D8">
            <v>0.37</v>
          </cell>
        </row>
        <row r="9">
          <cell r="A9">
            <v>180000</v>
          </cell>
          <cell r="B9">
            <v>250000</v>
          </cell>
          <cell r="C9">
            <v>51667</v>
          </cell>
          <cell r="D9">
            <v>0.45</v>
          </cell>
        </row>
        <row r="10">
          <cell r="A10">
            <v>250000</v>
          </cell>
          <cell r="B10">
            <v>250000</v>
          </cell>
          <cell r="C10">
            <v>83167</v>
          </cell>
          <cell r="D10">
            <v>0.45</v>
          </cell>
        </row>
        <row r="11">
          <cell r="A11">
            <v>250000</v>
          </cell>
          <cell r="B11">
            <v>250000</v>
          </cell>
          <cell r="C11">
            <v>83167</v>
          </cell>
          <cell r="D11">
            <v>0.45</v>
          </cell>
        </row>
        <row r="15">
          <cell r="A15">
            <v>0</v>
          </cell>
          <cell r="B15">
            <v>22801</v>
          </cell>
          <cell r="C15">
            <v>0</v>
          </cell>
        </row>
        <row r="16">
          <cell r="A16">
            <v>22801</v>
          </cell>
          <cell r="B16">
            <v>28501</v>
          </cell>
          <cell r="C16">
            <v>0.1</v>
          </cell>
        </row>
        <row r="17">
          <cell r="A17">
            <v>28501</v>
          </cell>
          <cell r="B17">
            <v>250000</v>
          </cell>
          <cell r="C17">
            <v>0.02</v>
          </cell>
        </row>
        <row r="27">
          <cell r="A27">
            <v>0</v>
          </cell>
          <cell r="B27">
            <v>37500</v>
          </cell>
          <cell r="C27">
            <v>126</v>
          </cell>
          <cell r="D27">
            <v>0</v>
          </cell>
        </row>
        <row r="28">
          <cell r="A28">
            <v>37500</v>
          </cell>
          <cell r="B28">
            <v>45000</v>
          </cell>
          <cell r="C28">
            <v>126</v>
          </cell>
          <cell r="D28">
            <v>8.9999999999999993E-3</v>
          </cell>
        </row>
        <row r="29">
          <cell r="A29">
            <v>45000</v>
          </cell>
          <cell r="B29">
            <v>66666.666666666672</v>
          </cell>
          <cell r="C29">
            <v>58.5</v>
          </cell>
          <cell r="D29">
            <v>2.6999999999999997E-3</v>
          </cell>
        </row>
        <row r="30">
          <cell r="A30">
            <v>66666.666666666672</v>
          </cell>
          <cell r="B30">
            <v>250000</v>
          </cell>
          <cell r="C30">
            <v>0</v>
          </cell>
          <cell r="D30">
            <v>0</v>
          </cell>
        </row>
        <row r="34">
          <cell r="A34">
            <v>0</v>
          </cell>
          <cell r="B34">
            <v>180000</v>
          </cell>
          <cell r="C34">
            <v>0</v>
          </cell>
        </row>
        <row r="35">
          <cell r="A35">
            <v>180000</v>
          </cell>
          <cell r="B35">
            <v>250000</v>
          </cell>
          <cell r="C35">
            <v>0</v>
          </cell>
        </row>
        <row r="39">
          <cell r="A39">
            <v>0</v>
          </cell>
          <cell r="B39">
            <v>120000</v>
          </cell>
          <cell r="C39">
            <v>0</v>
          </cell>
          <cell r="D39">
            <v>0.32500000000000001</v>
          </cell>
        </row>
        <row r="40">
          <cell r="A40">
            <v>120000</v>
          </cell>
          <cell r="B40">
            <v>180000</v>
          </cell>
          <cell r="C40">
            <v>39000</v>
          </cell>
          <cell r="D40">
            <v>0.37</v>
          </cell>
        </row>
        <row r="41">
          <cell r="A41">
            <v>180000</v>
          </cell>
          <cell r="B41">
            <v>250000</v>
          </cell>
          <cell r="C41">
            <v>61200</v>
          </cell>
          <cell r="D41">
            <v>0.45</v>
          </cell>
        </row>
        <row r="42">
          <cell r="A42">
            <v>250000</v>
          </cell>
          <cell r="B42">
            <v>250000</v>
          </cell>
          <cell r="C42">
            <v>92700</v>
          </cell>
          <cell r="D42">
            <v>0.45</v>
          </cell>
        </row>
        <row r="43">
          <cell r="A43">
            <v>250000</v>
          </cell>
          <cell r="B43">
            <v>250000</v>
          </cell>
          <cell r="C43">
            <v>92700</v>
          </cell>
          <cell r="D43">
            <v>0.45</v>
          </cell>
        </row>
        <row r="44">
          <cell r="A44">
            <v>250000</v>
          </cell>
          <cell r="B44">
            <v>250000</v>
          </cell>
          <cell r="C44">
            <v>92700</v>
          </cell>
          <cell r="D44">
            <v>0.45</v>
          </cell>
        </row>
        <row r="45">
          <cell r="A45">
            <v>250000</v>
          </cell>
          <cell r="B45">
            <v>250000</v>
          </cell>
          <cell r="C45">
            <v>92700</v>
          </cell>
          <cell r="D45">
            <v>0.45</v>
          </cell>
        </row>
        <row r="46">
          <cell r="A46">
            <v>250000</v>
          </cell>
          <cell r="B46">
            <v>250000</v>
          </cell>
          <cell r="C46">
            <v>92700</v>
          </cell>
          <cell r="D46">
            <v>0.45</v>
          </cell>
        </row>
        <row r="47">
          <cell r="A47">
            <v>250000</v>
          </cell>
          <cell r="B47">
            <v>250000</v>
          </cell>
          <cell r="C47">
            <v>92700</v>
          </cell>
          <cell r="D47">
            <v>0.45</v>
          </cell>
        </row>
        <row r="51">
          <cell r="A51">
            <v>0</v>
          </cell>
          <cell r="B51">
            <v>45000</v>
          </cell>
          <cell r="C51">
            <v>0</v>
          </cell>
          <cell r="D51">
            <v>0.15</v>
          </cell>
        </row>
        <row r="52">
          <cell r="A52">
            <v>45000</v>
          </cell>
          <cell r="B52">
            <v>120000</v>
          </cell>
          <cell r="C52">
            <v>6750</v>
          </cell>
          <cell r="D52">
            <v>0.32500000000000001</v>
          </cell>
        </row>
        <row r="53">
          <cell r="A53">
            <v>120000</v>
          </cell>
          <cell r="B53">
            <v>180000</v>
          </cell>
          <cell r="C53">
            <v>31125</v>
          </cell>
          <cell r="D53">
            <v>0.37</v>
          </cell>
        </row>
        <row r="54">
          <cell r="A54">
            <v>180000</v>
          </cell>
          <cell r="B54">
            <v>250000</v>
          </cell>
          <cell r="C54">
            <v>53325</v>
          </cell>
          <cell r="D54">
            <v>0.45</v>
          </cell>
        </row>
        <row r="55">
          <cell r="A55">
            <v>250000</v>
          </cell>
          <cell r="B55">
            <v>250000</v>
          </cell>
          <cell r="C55">
            <v>84825</v>
          </cell>
          <cell r="D55">
            <v>0.45</v>
          </cell>
        </row>
        <row r="56">
          <cell r="A56">
            <v>250000</v>
          </cell>
          <cell r="B56">
            <v>250000</v>
          </cell>
          <cell r="C56">
            <v>84825</v>
          </cell>
          <cell r="D56">
            <v>0.45</v>
          </cell>
        </row>
        <row r="57">
          <cell r="A57">
            <v>250000</v>
          </cell>
          <cell r="B57">
            <v>250000</v>
          </cell>
          <cell r="C57">
            <v>84825</v>
          </cell>
          <cell r="D57">
            <v>0.45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A2" t="str">
            <v>SCALE 1</v>
          </cell>
          <cell r="E2" t="str">
            <v>SCALE 5</v>
          </cell>
          <cell r="I2" t="str">
            <v>SCALE 8</v>
          </cell>
          <cell r="K2" t="str">
            <v>Single</v>
          </cell>
        </row>
        <row r="3">
          <cell r="A3" t="str">
            <v>$</v>
          </cell>
          <cell r="B3" t="str">
            <v>a</v>
          </cell>
          <cell r="C3" t="str">
            <v>b</v>
          </cell>
          <cell r="E3" t="str">
            <v>$</v>
          </cell>
          <cell r="F3" t="str">
            <v>a</v>
          </cell>
          <cell r="G3" t="str">
            <v>b</v>
          </cell>
          <cell r="I3" t="str">
            <v>$</v>
          </cell>
          <cell r="J3" t="str">
            <v>a</v>
          </cell>
          <cell r="K3" t="str">
            <v>b</v>
          </cell>
        </row>
        <row r="5">
          <cell r="A5">
            <v>0</v>
          </cell>
          <cell r="B5">
            <v>0.19</v>
          </cell>
          <cell r="C5">
            <v>0.19</v>
          </cell>
          <cell r="E5">
            <v>0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88</v>
          </cell>
          <cell r="B6">
            <v>0.23480000000000001</v>
          </cell>
          <cell r="C6">
            <v>3.9639000000000002</v>
          </cell>
          <cell r="E6">
            <v>359</v>
          </cell>
          <cell r="F6">
            <v>0.19</v>
          </cell>
          <cell r="G6">
            <v>68.346199999999996</v>
          </cell>
          <cell r="I6">
            <v>585</v>
          </cell>
          <cell r="J6">
            <v>0.19</v>
          </cell>
          <cell r="K6">
            <v>111.2308</v>
          </cell>
        </row>
        <row r="7">
          <cell r="A7">
            <v>371</v>
          </cell>
          <cell r="B7">
            <v>0.219</v>
          </cell>
          <cell r="C7">
            <v>-1.9003000000000001</v>
          </cell>
          <cell r="E7">
            <v>721</v>
          </cell>
          <cell r="F7">
            <v>0.19900000000000001</v>
          </cell>
          <cell r="G7">
            <v>74.836500000000001</v>
          </cell>
          <cell r="I7">
            <v>646</v>
          </cell>
          <cell r="J7">
            <v>0.315</v>
          </cell>
          <cell r="K7">
            <v>192.05289999999999</v>
          </cell>
        </row>
        <row r="8">
          <cell r="A8">
            <v>515</v>
          </cell>
          <cell r="B8">
            <v>0.34770000000000001</v>
          </cell>
          <cell r="C8">
            <v>64.429699999999997</v>
          </cell>
          <cell r="E8">
            <v>865</v>
          </cell>
          <cell r="F8">
            <v>0.32769999999999999</v>
          </cell>
          <cell r="G8">
            <v>186.2115</v>
          </cell>
          <cell r="I8">
            <v>693</v>
          </cell>
          <cell r="J8">
            <v>0.41499999999999998</v>
          </cell>
          <cell r="K8">
            <v>261.3913</v>
          </cell>
        </row>
        <row r="9">
          <cell r="A9">
            <v>932</v>
          </cell>
          <cell r="B9">
            <v>0.34499999999999997</v>
          </cell>
          <cell r="C9">
            <v>61.913200000000003</v>
          </cell>
          <cell r="E9">
            <v>1282</v>
          </cell>
          <cell r="F9">
            <v>0.32500000000000001</v>
          </cell>
          <cell r="G9">
            <v>182.75</v>
          </cell>
          <cell r="I9">
            <v>721</v>
          </cell>
          <cell r="J9">
            <v>0.42399999999999999</v>
          </cell>
          <cell r="K9">
            <v>267.88170000000002</v>
          </cell>
        </row>
        <row r="10">
          <cell r="A10">
            <v>1957</v>
          </cell>
          <cell r="B10">
            <v>0.39</v>
          </cell>
          <cell r="C10">
            <v>150.0093</v>
          </cell>
          <cell r="E10">
            <v>2307</v>
          </cell>
          <cell r="F10">
            <v>0.37</v>
          </cell>
          <cell r="G10">
            <v>286.59620000000001</v>
          </cell>
          <cell r="I10">
            <v>865</v>
          </cell>
          <cell r="J10">
            <v>0.47270000000000001</v>
          </cell>
          <cell r="K10">
            <v>309.91829999999999</v>
          </cell>
        </row>
        <row r="11">
          <cell r="A11">
            <v>3111</v>
          </cell>
          <cell r="B11">
            <v>0.47</v>
          </cell>
          <cell r="C11">
            <v>398.93239999999997</v>
          </cell>
          <cell r="E11">
            <v>3461</v>
          </cell>
          <cell r="F11">
            <v>0.45</v>
          </cell>
          <cell r="G11">
            <v>563.51919999999996</v>
          </cell>
          <cell r="I11">
            <v>989</v>
          </cell>
          <cell r="J11">
            <v>0.34770000000000001</v>
          </cell>
          <cell r="K11">
            <v>186.2115</v>
          </cell>
        </row>
        <row r="12">
          <cell r="I12">
            <v>1282</v>
          </cell>
          <cell r="J12">
            <v>0.34499999999999997</v>
          </cell>
          <cell r="K12">
            <v>182.75040000000001</v>
          </cell>
        </row>
        <row r="13">
          <cell r="I13">
            <v>2307</v>
          </cell>
          <cell r="J13">
            <v>0.39</v>
          </cell>
          <cell r="K13">
            <v>286.59649999999999</v>
          </cell>
        </row>
        <row r="14">
          <cell r="I14">
            <v>3461</v>
          </cell>
          <cell r="J14">
            <v>0.47</v>
          </cell>
          <cell r="K14">
            <v>563.51959999999997</v>
          </cell>
        </row>
        <row r="15">
          <cell r="I15" t="str">
            <v/>
          </cell>
          <cell r="J15" t="str">
            <v/>
          </cell>
          <cell r="K15" t="str">
            <v/>
          </cell>
        </row>
        <row r="19">
          <cell r="A19" t="str">
            <v>SCALE 2</v>
          </cell>
          <cell r="E19" t="str">
            <v>SCALE 6</v>
          </cell>
          <cell r="I19" t="str">
            <v>SCALE 9</v>
          </cell>
          <cell r="K19" t="str">
            <v>Illness</v>
          </cell>
        </row>
        <row r="20">
          <cell r="A20" t="str">
            <v>$</v>
          </cell>
          <cell r="B20" t="str">
            <v>a</v>
          </cell>
          <cell r="C20" t="str">
            <v>b</v>
          </cell>
          <cell r="E20" t="str">
            <v>$</v>
          </cell>
          <cell r="F20" t="str">
            <v>a</v>
          </cell>
          <cell r="G20" t="str">
            <v>b</v>
          </cell>
          <cell r="I20" t="str">
            <v>$</v>
          </cell>
          <cell r="J20" t="str">
            <v>a</v>
          </cell>
          <cell r="K20" t="str">
            <v>b</v>
          </cell>
        </row>
        <row r="22">
          <cell r="A22">
            <v>0</v>
          </cell>
          <cell r="B22">
            <v>0</v>
          </cell>
          <cell r="C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>
            <v>359</v>
          </cell>
          <cell r="B23">
            <v>0.19</v>
          </cell>
          <cell r="C23">
            <v>68.346199999999996</v>
          </cell>
          <cell r="E23">
            <v>359</v>
          </cell>
          <cell r="F23">
            <v>0.19</v>
          </cell>
          <cell r="G23">
            <v>68.346199999999996</v>
          </cell>
          <cell r="I23">
            <v>566</v>
          </cell>
          <cell r="J23">
            <v>0.19</v>
          </cell>
          <cell r="K23">
            <v>107.57689999999999</v>
          </cell>
        </row>
        <row r="24">
          <cell r="A24">
            <v>438</v>
          </cell>
          <cell r="B24">
            <v>0.28999999999999998</v>
          </cell>
          <cell r="C24">
            <v>112.1942</v>
          </cell>
          <cell r="E24">
            <v>721</v>
          </cell>
          <cell r="F24">
            <v>0.19900000000000001</v>
          </cell>
          <cell r="G24">
            <v>74.836500000000001</v>
          </cell>
          <cell r="I24">
            <v>627</v>
          </cell>
          <cell r="J24">
            <v>0.315</v>
          </cell>
          <cell r="K24">
            <v>185.99520000000001</v>
          </cell>
        </row>
        <row r="25">
          <cell r="A25">
            <v>548</v>
          </cell>
          <cell r="B25">
            <v>0.21</v>
          </cell>
          <cell r="C25">
            <v>68.346500000000006</v>
          </cell>
          <cell r="E25">
            <v>739</v>
          </cell>
          <cell r="F25">
            <v>0.249</v>
          </cell>
          <cell r="G25">
            <v>111.8308</v>
          </cell>
          <cell r="I25">
            <v>693</v>
          </cell>
          <cell r="J25">
            <v>0.41499999999999998</v>
          </cell>
          <cell r="K25">
            <v>255.33369999999999</v>
          </cell>
        </row>
        <row r="26">
          <cell r="A26">
            <v>721</v>
          </cell>
          <cell r="B26">
            <v>0.219</v>
          </cell>
          <cell r="C26">
            <v>74.8369</v>
          </cell>
          <cell r="E26">
            <v>865</v>
          </cell>
          <cell r="F26">
            <v>0.37769999999999998</v>
          </cell>
          <cell r="G26">
            <v>223.20580000000001</v>
          </cell>
          <cell r="I26">
            <v>721</v>
          </cell>
          <cell r="J26">
            <v>0.42399999999999999</v>
          </cell>
          <cell r="K26">
            <v>261.82400000000001</v>
          </cell>
        </row>
        <row r="27">
          <cell r="A27">
            <v>865</v>
          </cell>
          <cell r="B27">
            <v>0.34770000000000001</v>
          </cell>
          <cell r="C27">
            <v>186.21190000000001</v>
          </cell>
          <cell r="E27">
            <v>924</v>
          </cell>
          <cell r="F27">
            <v>0.3377</v>
          </cell>
          <cell r="G27">
            <v>186.21190000000001</v>
          </cell>
          <cell r="I27">
            <v>865</v>
          </cell>
          <cell r="J27">
            <v>0.47270000000000001</v>
          </cell>
          <cell r="K27">
            <v>303.86059999999998</v>
          </cell>
        </row>
        <row r="28">
          <cell r="A28">
            <v>1282</v>
          </cell>
          <cell r="B28">
            <v>0.34499999999999997</v>
          </cell>
          <cell r="C28">
            <v>182.75040000000001</v>
          </cell>
          <cell r="E28">
            <v>1282</v>
          </cell>
          <cell r="F28">
            <v>0.33500000000000002</v>
          </cell>
          <cell r="G28">
            <v>182.75040000000001</v>
          </cell>
          <cell r="I28">
            <v>941</v>
          </cell>
          <cell r="J28">
            <v>0.34770000000000001</v>
          </cell>
          <cell r="K28">
            <v>186.2115</v>
          </cell>
        </row>
        <row r="29">
          <cell r="A29">
            <v>2307</v>
          </cell>
          <cell r="B29">
            <v>0.39</v>
          </cell>
          <cell r="C29">
            <v>286.59649999999999</v>
          </cell>
          <cell r="E29">
            <v>2307</v>
          </cell>
          <cell r="F29">
            <v>0.38</v>
          </cell>
          <cell r="G29">
            <v>286.59649999999999</v>
          </cell>
          <cell r="I29">
            <v>1282</v>
          </cell>
          <cell r="J29">
            <v>0.34499999999999997</v>
          </cell>
          <cell r="K29">
            <v>182.75040000000001</v>
          </cell>
        </row>
        <row r="30">
          <cell r="A30">
            <v>3461</v>
          </cell>
          <cell r="B30">
            <v>0.47</v>
          </cell>
          <cell r="C30">
            <v>563.51959999999997</v>
          </cell>
          <cell r="E30">
            <v>3461</v>
          </cell>
          <cell r="F30">
            <v>0.46</v>
          </cell>
          <cell r="G30">
            <v>563.51959999999997</v>
          </cell>
          <cell r="I30">
            <v>2307</v>
          </cell>
          <cell r="J30">
            <v>0.39</v>
          </cell>
          <cell r="K30">
            <v>286.59649999999999</v>
          </cell>
        </row>
        <row r="31">
          <cell r="I31">
            <v>3461</v>
          </cell>
          <cell r="J31">
            <v>0.47</v>
          </cell>
          <cell r="K31">
            <v>563.51959999999997</v>
          </cell>
        </row>
        <row r="32">
          <cell r="I32" t="str">
            <v/>
          </cell>
          <cell r="J32" t="str">
            <v/>
          </cell>
          <cell r="K32" t="str">
            <v/>
          </cell>
        </row>
        <row r="36">
          <cell r="A36" t="str">
            <v>SCALE 3</v>
          </cell>
          <cell r="I36" t="str">
            <v>SCALE 10</v>
          </cell>
          <cell r="K36" t="str">
            <v>Couple</v>
          </cell>
          <cell r="M36" t="str">
            <v>SCALE Actors</v>
          </cell>
          <cell r="O36" t="str">
            <v>Actors</v>
          </cell>
        </row>
        <row r="37">
          <cell r="A37" t="str">
            <v>$</v>
          </cell>
          <cell r="B37" t="str">
            <v>a</v>
          </cell>
          <cell r="C37" t="str">
            <v>b</v>
          </cell>
          <cell r="I37" t="str">
            <v>$</v>
          </cell>
          <cell r="J37" t="str">
            <v>a</v>
          </cell>
          <cell r="K37" t="str">
            <v>b</v>
          </cell>
          <cell r="M37" t="str">
            <v>$</v>
          </cell>
          <cell r="N37" t="str">
            <v>a</v>
          </cell>
          <cell r="O37" t="str">
            <v>b</v>
          </cell>
        </row>
        <row r="39">
          <cell r="A39">
            <v>0</v>
          </cell>
          <cell r="B39">
            <v>0.32500000000000001</v>
          </cell>
          <cell r="C39">
            <v>0.32500000000000001</v>
          </cell>
          <cell r="I39">
            <v>0</v>
          </cell>
          <cell r="J39">
            <v>0</v>
          </cell>
          <cell r="K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>
            <v>2307</v>
          </cell>
          <cell r="B40">
            <v>0.37</v>
          </cell>
          <cell r="C40">
            <v>103.8462</v>
          </cell>
          <cell r="I40">
            <v>521</v>
          </cell>
          <cell r="J40">
            <v>0.19</v>
          </cell>
          <cell r="K40">
            <v>99.153800000000004</v>
          </cell>
          <cell r="M40">
            <v>449</v>
          </cell>
          <cell r="N40">
            <v>0.152</v>
          </cell>
          <cell r="O40">
            <v>68.346199999999996</v>
          </cell>
        </row>
        <row r="41">
          <cell r="A41">
            <v>3461</v>
          </cell>
          <cell r="B41">
            <v>0.45</v>
          </cell>
          <cell r="C41">
            <v>380.76920000000001</v>
          </cell>
          <cell r="I41">
            <v>583</v>
          </cell>
          <cell r="J41">
            <v>0.315</v>
          </cell>
          <cell r="K41">
            <v>172.02879999999999</v>
          </cell>
          <cell r="M41">
            <v>548</v>
          </cell>
          <cell r="N41">
            <v>0.23200000000000001</v>
          </cell>
          <cell r="O41">
            <v>112.1942</v>
          </cell>
        </row>
        <row r="42">
          <cell r="A42" t="str">
            <v/>
          </cell>
          <cell r="B42" t="str">
            <v/>
          </cell>
          <cell r="C42" t="str">
            <v/>
          </cell>
          <cell r="I42">
            <v>693</v>
          </cell>
          <cell r="J42">
            <v>0.41499999999999998</v>
          </cell>
          <cell r="K42">
            <v>241.3673</v>
          </cell>
          <cell r="M42">
            <v>685</v>
          </cell>
          <cell r="N42">
            <v>0.16800000000000001</v>
          </cell>
          <cell r="O42">
            <v>68.346500000000006</v>
          </cell>
        </row>
        <row r="43">
          <cell r="I43">
            <v>721</v>
          </cell>
          <cell r="J43">
            <v>0.42399999999999999</v>
          </cell>
          <cell r="K43">
            <v>247.85769999999999</v>
          </cell>
          <cell r="M43">
            <v>901</v>
          </cell>
          <cell r="N43">
            <v>0.17519999999999999</v>
          </cell>
          <cell r="O43">
            <v>74.8369</v>
          </cell>
        </row>
        <row r="44">
          <cell r="I44">
            <v>829</v>
          </cell>
          <cell r="J44">
            <v>0.29899999999999999</v>
          </cell>
          <cell r="K44">
            <v>144.17500000000001</v>
          </cell>
          <cell r="M44">
            <v>1081</v>
          </cell>
          <cell r="N44">
            <v>0.2782</v>
          </cell>
          <cell r="O44">
            <v>186.21190000000001</v>
          </cell>
        </row>
        <row r="45">
          <cell r="I45">
            <v>865</v>
          </cell>
          <cell r="J45">
            <v>0.34770000000000001</v>
          </cell>
          <cell r="K45">
            <v>186.2115</v>
          </cell>
          <cell r="M45">
            <v>1602</v>
          </cell>
          <cell r="N45">
            <v>0.27600000000000002</v>
          </cell>
          <cell r="O45">
            <v>182.75040000000001</v>
          </cell>
        </row>
        <row r="46">
          <cell r="I46">
            <v>1282</v>
          </cell>
          <cell r="J46">
            <v>0.34499999999999997</v>
          </cell>
          <cell r="K46">
            <v>182.75040000000001</v>
          </cell>
          <cell r="M46">
            <v>2884</v>
          </cell>
          <cell r="N46">
            <v>0.312</v>
          </cell>
          <cell r="O46">
            <v>286.59649999999999</v>
          </cell>
        </row>
        <row r="47">
          <cell r="I47">
            <v>2307</v>
          </cell>
          <cell r="J47">
            <v>0.39</v>
          </cell>
          <cell r="K47">
            <v>286.59649999999999</v>
          </cell>
          <cell r="M47">
            <v>4326</v>
          </cell>
          <cell r="N47">
            <v>0.376</v>
          </cell>
          <cell r="O47">
            <v>563.51959999999997</v>
          </cell>
        </row>
        <row r="48">
          <cell r="I48">
            <v>3461</v>
          </cell>
          <cell r="J48">
            <v>0.47</v>
          </cell>
          <cell r="K48">
            <v>563.51959999999997</v>
          </cell>
          <cell r="M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J49" t="str">
            <v/>
          </cell>
          <cell r="K4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 t="str">
            <v>n</v>
          </cell>
        </row>
        <row r="4">
          <cell r="B4" t="str">
            <v>n</v>
          </cell>
        </row>
        <row r="5">
          <cell r="B5" t="str">
            <v>y</v>
          </cell>
        </row>
        <row r="6">
          <cell r="B6" t="str">
            <v>n</v>
          </cell>
        </row>
        <row r="7">
          <cell r="B7" t="str">
            <v>n</v>
          </cell>
        </row>
      </sheetData>
      <sheetData sheetId="27"/>
      <sheetData sheetId="28"/>
      <sheetData sheetId="29">
        <row r="4">
          <cell r="H4" t="str">
            <v>SCALE 2</v>
          </cell>
        </row>
        <row r="5">
          <cell r="H5" t="str">
            <v>$</v>
          </cell>
          <cell r="I5" t="str">
            <v>a</v>
          </cell>
          <cell r="J5" t="str">
            <v>b</v>
          </cell>
        </row>
        <row r="7">
          <cell r="H7">
            <v>0</v>
          </cell>
          <cell r="I7">
            <v>0</v>
          </cell>
          <cell r="J7">
            <v>0</v>
          </cell>
        </row>
        <row r="8">
          <cell r="H8">
            <v>359</v>
          </cell>
          <cell r="I8">
            <v>0.19</v>
          </cell>
          <cell r="J8">
            <v>68.346199999999996</v>
          </cell>
        </row>
        <row r="9">
          <cell r="H9">
            <v>438</v>
          </cell>
          <cell r="I9">
            <v>0.28999999999999998</v>
          </cell>
          <cell r="J9">
            <v>112.1942</v>
          </cell>
        </row>
        <row r="10">
          <cell r="H10">
            <v>548</v>
          </cell>
          <cell r="I10">
            <v>0.21</v>
          </cell>
          <cell r="J10">
            <v>68.346500000000006</v>
          </cell>
        </row>
        <row r="11">
          <cell r="H11">
            <v>721</v>
          </cell>
          <cell r="I11">
            <v>0.219</v>
          </cell>
          <cell r="J11">
            <v>74.8369</v>
          </cell>
        </row>
        <row r="12">
          <cell r="H12">
            <v>865</v>
          </cell>
          <cell r="I12">
            <v>0.34770000000000001</v>
          </cell>
          <cell r="J12">
            <v>186.21190000000001</v>
          </cell>
        </row>
        <row r="13">
          <cell r="H13">
            <v>1282</v>
          </cell>
          <cell r="I13">
            <v>0.34499999999999997</v>
          </cell>
          <cell r="J13">
            <v>182.75040000000001</v>
          </cell>
        </row>
        <row r="14">
          <cell r="H14">
            <v>2307</v>
          </cell>
          <cell r="I14">
            <v>0.39</v>
          </cell>
          <cell r="J14">
            <v>286.59649999999999</v>
          </cell>
        </row>
        <row r="15">
          <cell r="H15">
            <v>3461</v>
          </cell>
          <cell r="I15">
            <v>0.47</v>
          </cell>
          <cell r="J15">
            <v>563.51959999999997</v>
          </cell>
        </row>
        <row r="17">
          <cell r="H17" t="str">
            <v/>
          </cell>
          <cell r="I17" t="str">
            <v/>
          </cell>
          <cell r="J17" t="str">
            <v/>
          </cell>
        </row>
      </sheetData>
      <sheetData sheetId="30"/>
      <sheetData sheetId="31"/>
      <sheetData sheetId="32"/>
      <sheetData sheetId="33"/>
      <sheetData sheetId="34"/>
      <sheetData sheetId="35">
        <row r="2">
          <cell r="B2" t="str">
            <v>y</v>
          </cell>
        </row>
        <row r="3">
          <cell r="B3" t="str">
            <v>n</v>
          </cell>
        </row>
        <row r="4">
          <cell r="B4">
            <v>39630</v>
          </cell>
        </row>
        <row r="5">
          <cell r="B5" t="str">
            <v>n</v>
          </cell>
          <cell r="E5" t="str">
            <v>y</v>
          </cell>
          <cell r="AC5" t="str">
            <v>HECS</v>
          </cell>
          <cell r="AE5" t="str">
            <v>FS</v>
          </cell>
          <cell r="AG5" t="str">
            <v>HECS - 1st Job</v>
          </cell>
          <cell r="AI5" t="str">
            <v>FS - 1st Job</v>
          </cell>
        </row>
        <row r="6">
          <cell r="B6" t="str">
            <v>y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</row>
        <row r="7">
          <cell r="B7" t="str">
            <v>n</v>
          </cell>
          <cell r="AC7">
            <v>896</v>
          </cell>
          <cell r="AD7">
            <v>0.01</v>
          </cell>
          <cell r="AE7">
            <v>1110</v>
          </cell>
          <cell r="AF7">
            <v>0</v>
          </cell>
          <cell r="AG7">
            <v>546</v>
          </cell>
          <cell r="AH7">
            <v>0.01</v>
          </cell>
          <cell r="AI7">
            <v>760</v>
          </cell>
          <cell r="AJ7">
            <v>0</v>
          </cell>
        </row>
        <row r="8">
          <cell r="AC8">
            <v>1035</v>
          </cell>
          <cell r="AD8">
            <v>0.02</v>
          </cell>
          <cell r="AE8">
            <v>1363</v>
          </cell>
          <cell r="AF8">
            <v>0</v>
          </cell>
          <cell r="AG8">
            <v>685</v>
          </cell>
          <cell r="AH8">
            <v>0.02</v>
          </cell>
          <cell r="AI8">
            <v>1013</v>
          </cell>
          <cell r="AJ8">
            <v>0</v>
          </cell>
        </row>
        <row r="9">
          <cell r="AC9">
            <v>1097</v>
          </cell>
          <cell r="AD9">
            <v>2.5000000000000001E-2</v>
          </cell>
          <cell r="AE9">
            <v>1934</v>
          </cell>
          <cell r="AF9">
            <v>0</v>
          </cell>
          <cell r="AG9">
            <v>747</v>
          </cell>
          <cell r="AH9">
            <v>2.5000000000000001E-2</v>
          </cell>
          <cell r="AI9">
            <v>1584</v>
          </cell>
          <cell r="AJ9">
            <v>0</v>
          </cell>
        </row>
        <row r="10">
          <cell r="AC10">
            <v>1163</v>
          </cell>
          <cell r="AD10">
            <v>0.03</v>
          </cell>
          <cell r="AG10">
            <v>813</v>
          </cell>
          <cell r="AH10">
            <v>0.03</v>
          </cell>
        </row>
        <row r="11">
          <cell r="AC11">
            <v>1232</v>
          </cell>
          <cell r="AD11">
            <v>3.5000000000000003E-2</v>
          </cell>
          <cell r="AG11">
            <v>882</v>
          </cell>
          <cell r="AH11">
            <v>3.5000000000000003E-2</v>
          </cell>
        </row>
        <row r="12">
          <cell r="AC12">
            <v>1306</v>
          </cell>
          <cell r="AD12">
            <v>0.04</v>
          </cell>
          <cell r="AG12">
            <v>956</v>
          </cell>
          <cell r="AH12">
            <v>0.04</v>
          </cell>
        </row>
        <row r="13">
          <cell r="AC13">
            <v>1385</v>
          </cell>
          <cell r="AD13">
            <v>4.4999999999999998E-2</v>
          </cell>
          <cell r="AG13">
            <v>1035</v>
          </cell>
          <cell r="AH13">
            <v>4.4999999999999998E-2</v>
          </cell>
        </row>
        <row r="14">
          <cell r="AC14">
            <v>1468</v>
          </cell>
          <cell r="AD14">
            <v>0.05</v>
          </cell>
          <cell r="AG14">
            <v>1118</v>
          </cell>
          <cell r="AH14">
            <v>0.05</v>
          </cell>
        </row>
        <row r="15">
          <cell r="AC15">
            <v>1556</v>
          </cell>
          <cell r="AD15">
            <v>5.5E-2</v>
          </cell>
          <cell r="AG15">
            <v>1206</v>
          </cell>
          <cell r="AH15">
            <v>5.5E-2</v>
          </cell>
        </row>
        <row r="16">
          <cell r="AC16">
            <v>1649</v>
          </cell>
          <cell r="AD16">
            <v>0.06</v>
          </cell>
          <cell r="AG16">
            <v>1299</v>
          </cell>
          <cell r="AH16">
            <v>0.06</v>
          </cell>
        </row>
        <row r="17">
          <cell r="AC17">
            <v>1748</v>
          </cell>
          <cell r="AD17">
            <v>6.5000000000000002E-2</v>
          </cell>
          <cell r="AG17">
            <v>1398</v>
          </cell>
          <cell r="AH17">
            <v>6.5000000000000002E-2</v>
          </cell>
        </row>
        <row r="18">
          <cell r="AC18">
            <v>1853</v>
          </cell>
          <cell r="AD18">
            <v>7.0000000000000007E-2</v>
          </cell>
          <cell r="AG18">
            <v>1503</v>
          </cell>
          <cell r="AH18">
            <v>7.0000000000000007E-2</v>
          </cell>
        </row>
        <row r="19">
          <cell r="AC19">
            <v>1965</v>
          </cell>
          <cell r="AD19">
            <v>7.4999999999999997E-2</v>
          </cell>
          <cell r="AG19">
            <v>1615</v>
          </cell>
          <cell r="AH19">
            <v>7.4999999999999997E-2</v>
          </cell>
        </row>
        <row r="20">
          <cell r="AC20">
            <v>2082</v>
          </cell>
          <cell r="AD20">
            <v>0.08</v>
          </cell>
          <cell r="AG20">
            <v>1732</v>
          </cell>
          <cell r="AH20">
            <v>0.08</v>
          </cell>
        </row>
        <row r="21">
          <cell r="AC21">
            <v>2205</v>
          </cell>
          <cell r="AD21">
            <v>8.5000000000000006E-2</v>
          </cell>
          <cell r="AG21">
            <v>1855</v>
          </cell>
          <cell r="AH21">
            <v>8.5000000000000006E-2</v>
          </cell>
        </row>
        <row r="22">
          <cell r="AC22">
            <v>2340</v>
          </cell>
          <cell r="AD22">
            <v>0.09</v>
          </cell>
          <cell r="AG22">
            <v>1990</v>
          </cell>
          <cell r="AH22">
            <v>0.09</v>
          </cell>
        </row>
        <row r="23">
          <cell r="AC23">
            <v>2480</v>
          </cell>
          <cell r="AD23">
            <v>9.5000000000000001E-2</v>
          </cell>
          <cell r="AG23">
            <v>2130</v>
          </cell>
          <cell r="AH23">
            <v>9.5000000000000001E-2</v>
          </cell>
        </row>
        <row r="24">
          <cell r="AC24">
            <v>2629</v>
          </cell>
          <cell r="AD24">
            <v>0.1</v>
          </cell>
          <cell r="AG24">
            <v>2279</v>
          </cell>
          <cell r="AH24">
            <v>0.1</v>
          </cell>
        </row>
        <row r="33">
          <cell r="AE33" t="str">
            <v>HECS</v>
          </cell>
          <cell r="AG33" t="str">
            <v>FS</v>
          </cell>
        </row>
        <row r="34">
          <cell r="V34">
            <v>88</v>
          </cell>
          <cell r="W34">
            <v>359</v>
          </cell>
          <cell r="X34">
            <v>896</v>
          </cell>
          <cell r="Y34">
            <v>359</v>
          </cell>
          <cell r="Z34">
            <v>359</v>
          </cell>
          <cell r="AE34">
            <v>0</v>
          </cell>
          <cell r="AF34">
            <v>0</v>
          </cell>
        </row>
        <row r="35">
          <cell r="V35">
            <v>371</v>
          </cell>
          <cell r="W35">
            <v>438</v>
          </cell>
          <cell r="X35">
            <v>1035</v>
          </cell>
          <cell r="Y35">
            <v>721</v>
          </cell>
          <cell r="Z35">
            <v>721</v>
          </cell>
          <cell r="AE35">
            <v>546</v>
          </cell>
          <cell r="AF35">
            <v>0.01</v>
          </cell>
        </row>
        <row r="36">
          <cell r="V36">
            <v>515</v>
          </cell>
          <cell r="W36">
            <v>548</v>
          </cell>
          <cell r="X36">
            <v>1097</v>
          </cell>
          <cell r="Y36">
            <v>865</v>
          </cell>
          <cell r="Z36">
            <v>739</v>
          </cell>
          <cell r="AE36">
            <v>685</v>
          </cell>
          <cell r="AF36">
            <v>0.02</v>
          </cell>
        </row>
        <row r="37">
          <cell r="V37">
            <v>546</v>
          </cell>
          <cell r="W37">
            <v>721</v>
          </cell>
          <cell r="X37">
            <v>1163</v>
          </cell>
          <cell r="Y37">
            <v>896</v>
          </cell>
          <cell r="Z37">
            <v>865</v>
          </cell>
          <cell r="AE37">
            <v>747</v>
          </cell>
          <cell r="AF37">
            <v>2.5000000000000001E-2</v>
          </cell>
        </row>
        <row r="38">
          <cell r="V38">
            <v>685</v>
          </cell>
          <cell r="W38">
            <v>865</v>
          </cell>
          <cell r="X38">
            <v>1232</v>
          </cell>
          <cell r="Y38">
            <v>1035</v>
          </cell>
          <cell r="Z38">
            <v>896</v>
          </cell>
          <cell r="AE38">
            <v>813</v>
          </cell>
          <cell r="AF38">
            <v>0.03</v>
          </cell>
        </row>
        <row r="39">
          <cell r="V39">
            <v>747</v>
          </cell>
          <cell r="W39">
            <v>896</v>
          </cell>
          <cell r="X39">
            <v>1306</v>
          </cell>
          <cell r="Y39">
            <v>1097</v>
          </cell>
          <cell r="Z39">
            <v>924</v>
          </cell>
          <cell r="AE39">
            <v>882</v>
          </cell>
          <cell r="AF39">
            <v>3.5000000000000003E-2</v>
          </cell>
        </row>
        <row r="40">
          <cell r="V40">
            <v>813</v>
          </cell>
          <cell r="W40">
            <v>1035</v>
          </cell>
          <cell r="X40">
            <v>1385</v>
          </cell>
          <cell r="Y40">
            <v>1163</v>
          </cell>
          <cell r="Z40">
            <v>1035</v>
          </cell>
          <cell r="AE40">
            <v>956</v>
          </cell>
          <cell r="AF40">
            <v>0.04</v>
          </cell>
        </row>
        <row r="41">
          <cell r="V41">
            <v>882</v>
          </cell>
          <cell r="W41">
            <v>1097</v>
          </cell>
          <cell r="X41">
            <v>1468</v>
          </cell>
          <cell r="Y41">
            <v>1232</v>
          </cell>
          <cell r="Z41">
            <v>1097</v>
          </cell>
          <cell r="AE41">
            <v>1035</v>
          </cell>
          <cell r="AF41">
            <v>4.4999999999999998E-2</v>
          </cell>
        </row>
        <row r="42">
          <cell r="V42">
            <v>932</v>
          </cell>
          <cell r="W42">
            <v>1163</v>
          </cell>
          <cell r="X42">
            <v>1556</v>
          </cell>
          <cell r="Y42">
            <v>1282</v>
          </cell>
          <cell r="Z42">
            <v>1163</v>
          </cell>
          <cell r="AE42">
            <v>1118</v>
          </cell>
          <cell r="AF42">
            <v>0.05</v>
          </cell>
        </row>
        <row r="43">
          <cell r="V43">
            <v>956</v>
          </cell>
          <cell r="W43">
            <v>1232</v>
          </cell>
          <cell r="X43">
            <v>1649</v>
          </cell>
          <cell r="Y43">
            <v>1306</v>
          </cell>
          <cell r="Z43">
            <v>1232</v>
          </cell>
          <cell r="AE43">
            <v>1206</v>
          </cell>
          <cell r="AF43">
            <v>5.5E-2</v>
          </cell>
        </row>
        <row r="44">
          <cell r="V44">
            <v>1035</v>
          </cell>
          <cell r="W44">
            <v>1282</v>
          </cell>
          <cell r="X44">
            <v>1748</v>
          </cell>
          <cell r="Y44">
            <v>1385</v>
          </cell>
          <cell r="Z44">
            <v>1282</v>
          </cell>
          <cell r="AE44">
            <v>1299</v>
          </cell>
          <cell r="AF44">
            <v>0.06</v>
          </cell>
        </row>
        <row r="45">
          <cell r="V45">
            <v>1118</v>
          </cell>
          <cell r="W45">
            <v>1306</v>
          </cell>
          <cell r="X45">
            <v>1853</v>
          </cell>
          <cell r="Y45">
            <v>1468</v>
          </cell>
          <cell r="Z45">
            <v>1306</v>
          </cell>
          <cell r="AE45">
            <v>1398</v>
          </cell>
          <cell r="AF45">
            <v>6.5000000000000002E-2</v>
          </cell>
        </row>
        <row r="46">
          <cell r="V46">
            <v>1206</v>
          </cell>
          <cell r="W46">
            <v>1385</v>
          </cell>
          <cell r="X46">
            <v>1965</v>
          </cell>
          <cell r="Y46">
            <v>1556</v>
          </cell>
          <cell r="Z46">
            <v>1385</v>
          </cell>
          <cell r="AE46">
            <v>1503</v>
          </cell>
          <cell r="AF46">
            <v>7.0000000000000007E-2</v>
          </cell>
        </row>
        <row r="47">
          <cell r="V47">
            <v>1299</v>
          </cell>
          <cell r="W47">
            <v>1468</v>
          </cell>
          <cell r="X47">
            <v>2082</v>
          </cell>
          <cell r="Y47">
            <v>1649</v>
          </cell>
          <cell r="Z47">
            <v>1468</v>
          </cell>
          <cell r="AE47">
            <v>1615</v>
          </cell>
          <cell r="AF47">
            <v>7.4999999999999997E-2</v>
          </cell>
        </row>
        <row r="48">
          <cell r="V48">
            <v>1398</v>
          </cell>
          <cell r="W48">
            <v>1556</v>
          </cell>
          <cell r="X48">
            <v>2205</v>
          </cell>
          <cell r="Y48">
            <v>1748</v>
          </cell>
          <cell r="Z48">
            <v>1556</v>
          </cell>
          <cell r="AE48">
            <v>1732</v>
          </cell>
          <cell r="AF48">
            <v>0.08</v>
          </cell>
        </row>
        <row r="49">
          <cell r="V49">
            <v>1503</v>
          </cell>
          <cell r="W49">
            <v>1649</v>
          </cell>
          <cell r="X49">
            <v>2307</v>
          </cell>
          <cell r="Y49">
            <v>1853</v>
          </cell>
          <cell r="Z49">
            <v>1649</v>
          </cell>
          <cell r="AE49">
            <v>1855</v>
          </cell>
          <cell r="AF49">
            <v>8.5000000000000006E-2</v>
          </cell>
        </row>
        <row r="50">
          <cell r="V50">
            <v>1615</v>
          </cell>
          <cell r="W50">
            <v>1748</v>
          </cell>
          <cell r="X50">
            <v>2340</v>
          </cell>
          <cell r="Y50">
            <v>1965</v>
          </cell>
          <cell r="Z50">
            <v>1748</v>
          </cell>
          <cell r="AE50">
            <v>1990</v>
          </cell>
          <cell r="AF50">
            <v>0.09</v>
          </cell>
        </row>
        <row r="51">
          <cell r="V51">
            <v>1732</v>
          </cell>
          <cell r="W51">
            <v>1853</v>
          </cell>
          <cell r="X51">
            <v>2480</v>
          </cell>
          <cell r="Y51">
            <v>2082</v>
          </cell>
          <cell r="Z51">
            <v>1853</v>
          </cell>
          <cell r="AE51">
            <v>2130</v>
          </cell>
          <cell r="AF51">
            <v>9.5000000000000001E-2</v>
          </cell>
        </row>
        <row r="52">
          <cell r="V52">
            <v>1855</v>
          </cell>
          <cell r="W52">
            <v>1965</v>
          </cell>
          <cell r="X52">
            <v>2629</v>
          </cell>
          <cell r="Y52">
            <v>2205</v>
          </cell>
          <cell r="Z52">
            <v>1965</v>
          </cell>
          <cell r="AE52">
            <v>2279</v>
          </cell>
          <cell r="AF52">
            <v>0.1</v>
          </cell>
        </row>
        <row r="53">
          <cell r="V53">
            <v>1957</v>
          </cell>
          <cell r="W53">
            <v>2082</v>
          </cell>
          <cell r="X53">
            <v>3461</v>
          </cell>
          <cell r="Y53">
            <v>2307</v>
          </cell>
          <cell r="Z53">
            <v>2082</v>
          </cell>
        </row>
        <row r="54">
          <cell r="V54">
            <v>1990</v>
          </cell>
          <cell r="W54">
            <v>2205</v>
          </cell>
          <cell r="X54" t="str">
            <v/>
          </cell>
          <cell r="Y54">
            <v>2340</v>
          </cell>
          <cell r="Z54">
            <v>2205</v>
          </cell>
        </row>
        <row r="55">
          <cell r="V55">
            <v>2130</v>
          </cell>
          <cell r="W55">
            <v>2307</v>
          </cell>
          <cell r="X55" t="str">
            <v/>
          </cell>
          <cell r="Y55">
            <v>2480</v>
          </cell>
          <cell r="Z55">
            <v>2307</v>
          </cell>
        </row>
        <row r="56">
          <cell r="V56">
            <v>2279</v>
          </cell>
          <cell r="W56">
            <v>2340</v>
          </cell>
          <cell r="X56" t="str">
            <v/>
          </cell>
          <cell r="Y56">
            <v>2629</v>
          </cell>
          <cell r="Z56">
            <v>2340</v>
          </cell>
        </row>
        <row r="57">
          <cell r="V57">
            <v>3111</v>
          </cell>
          <cell r="W57">
            <v>2480</v>
          </cell>
          <cell r="X57" t="str">
            <v/>
          </cell>
          <cell r="Y57">
            <v>3461</v>
          </cell>
          <cell r="Z57">
            <v>2480</v>
          </cell>
        </row>
        <row r="58">
          <cell r="V58" t="str">
            <v/>
          </cell>
          <cell r="W58">
            <v>2629</v>
          </cell>
          <cell r="Y58" t="str">
            <v/>
          </cell>
          <cell r="Z58">
            <v>2629</v>
          </cell>
        </row>
        <row r="59">
          <cell r="V59" t="str">
            <v/>
          </cell>
          <cell r="W59">
            <v>3461</v>
          </cell>
          <cell r="Y59" t="str">
            <v/>
          </cell>
          <cell r="Z59">
            <v>3461</v>
          </cell>
        </row>
        <row r="60">
          <cell r="V60" t="str">
            <v/>
          </cell>
          <cell r="W60" t="str">
            <v/>
          </cell>
          <cell r="Y60" t="str">
            <v/>
          </cell>
          <cell r="Z60" t="str">
            <v/>
          </cell>
        </row>
        <row r="61">
          <cell r="W61" t="str">
            <v/>
          </cell>
          <cell r="Z61" t="str">
            <v/>
          </cell>
        </row>
        <row r="62">
          <cell r="W62" t="str">
            <v/>
          </cell>
          <cell r="Z62" t="str">
            <v/>
          </cell>
        </row>
        <row r="63">
          <cell r="Z63" t="str">
            <v/>
          </cell>
        </row>
        <row r="67">
          <cell r="X67" t="str">
            <v/>
          </cell>
        </row>
        <row r="68">
          <cell r="X68" t="str">
            <v/>
          </cell>
        </row>
        <row r="70">
          <cell r="V70" t="str">
            <v/>
          </cell>
          <cell r="Y70" t="str">
            <v/>
          </cell>
          <cell r="Z70" t="str">
            <v/>
          </cell>
        </row>
        <row r="71">
          <cell r="V71" t="str">
            <v/>
          </cell>
          <cell r="W71" t="str">
            <v/>
          </cell>
          <cell r="Y71" t="str">
            <v/>
          </cell>
          <cell r="Z71" t="str">
            <v/>
          </cell>
        </row>
        <row r="72">
          <cell r="W72" t="str">
            <v/>
          </cell>
          <cell r="Z72" t="str">
            <v/>
          </cell>
        </row>
        <row r="73">
          <cell r="W73" t="str">
            <v/>
          </cell>
          <cell r="Z73" t="str">
            <v/>
          </cell>
        </row>
      </sheetData>
      <sheetData sheetId="36"/>
      <sheetData sheetId="37"/>
      <sheetData sheetId="38"/>
      <sheetData sheetId="39">
        <row r="7">
          <cell r="F7">
            <v>1</v>
          </cell>
          <cell r="G7">
            <v>545.99</v>
          </cell>
          <cell r="H7">
            <v>0</v>
          </cell>
          <cell r="I7">
            <v>0</v>
          </cell>
        </row>
        <row r="8">
          <cell r="F8">
            <v>546</v>
          </cell>
          <cell r="G8">
            <v>684.99</v>
          </cell>
          <cell r="H8">
            <v>0.01</v>
          </cell>
          <cell r="I8">
            <v>546.53846153846155</v>
          </cell>
        </row>
        <row r="9">
          <cell r="F9">
            <v>685</v>
          </cell>
          <cell r="G9">
            <v>746.99</v>
          </cell>
          <cell r="H9">
            <v>0.02</v>
          </cell>
          <cell r="I9">
            <v>685.13461538461536</v>
          </cell>
        </row>
        <row r="10">
          <cell r="F10">
            <v>747</v>
          </cell>
          <cell r="G10">
            <v>812.99</v>
          </cell>
          <cell r="H10">
            <v>2.5000000000000001E-2</v>
          </cell>
          <cell r="I10">
            <v>747.23076923076928</v>
          </cell>
        </row>
        <row r="11">
          <cell r="F11">
            <v>813</v>
          </cell>
          <cell r="G11">
            <v>881.99</v>
          </cell>
          <cell r="H11">
            <v>0.03</v>
          </cell>
          <cell r="I11">
            <v>813.07692307692309</v>
          </cell>
        </row>
        <row r="12">
          <cell r="F12">
            <v>882</v>
          </cell>
          <cell r="G12">
            <v>955.99</v>
          </cell>
          <cell r="H12">
            <v>3.5000000000000003E-2</v>
          </cell>
          <cell r="I12">
            <v>882.86538461538464</v>
          </cell>
        </row>
        <row r="13">
          <cell r="F13">
            <v>956</v>
          </cell>
          <cell r="G13">
            <v>1034.99</v>
          </cell>
          <cell r="H13">
            <v>0.04</v>
          </cell>
          <cell r="I13">
            <v>956.82692307692309</v>
          </cell>
        </row>
        <row r="14">
          <cell r="F14">
            <v>1035</v>
          </cell>
          <cell r="G14">
            <v>1117.99</v>
          </cell>
          <cell r="H14">
            <v>4.4999999999999998E-2</v>
          </cell>
          <cell r="I14">
            <v>1035.2307692307693</v>
          </cell>
        </row>
        <row r="15">
          <cell r="F15">
            <v>1118</v>
          </cell>
          <cell r="G15">
            <v>1205.99</v>
          </cell>
          <cell r="H15">
            <v>0.05</v>
          </cell>
          <cell r="I15">
            <v>1118.3653846153845</v>
          </cell>
        </row>
        <row r="16">
          <cell r="F16">
            <v>1206</v>
          </cell>
          <cell r="G16">
            <v>1298.99</v>
          </cell>
          <cell r="H16">
            <v>5.5E-2</v>
          </cell>
          <cell r="I16">
            <v>1206.4615384615386</v>
          </cell>
        </row>
        <row r="17">
          <cell r="F17">
            <v>1299</v>
          </cell>
          <cell r="G17">
            <v>1397.99</v>
          </cell>
          <cell r="H17">
            <v>0.06</v>
          </cell>
          <cell r="I17">
            <v>1299.8653846153845</v>
          </cell>
        </row>
        <row r="18">
          <cell r="F18">
            <v>1398</v>
          </cell>
          <cell r="G18">
            <v>1502.99</v>
          </cell>
          <cell r="H18">
            <v>6.5000000000000002E-2</v>
          </cell>
          <cell r="I18">
            <v>1398.8461538461538</v>
          </cell>
        </row>
        <row r="19">
          <cell r="F19">
            <v>1503</v>
          </cell>
          <cell r="G19">
            <v>1614.99</v>
          </cell>
          <cell r="H19">
            <v>7.0000000000000007E-2</v>
          </cell>
          <cell r="I19">
            <v>1503.7884615384614</v>
          </cell>
        </row>
        <row r="20">
          <cell r="F20">
            <v>1615</v>
          </cell>
          <cell r="G20">
            <v>1731.99</v>
          </cell>
          <cell r="H20">
            <v>7.4999999999999997E-2</v>
          </cell>
          <cell r="I20">
            <v>1615</v>
          </cell>
        </row>
        <row r="21">
          <cell r="F21">
            <v>1732</v>
          </cell>
          <cell r="G21">
            <v>1854.99</v>
          </cell>
          <cell r="H21">
            <v>0.08</v>
          </cell>
          <cell r="I21">
            <v>1732.8846153846155</v>
          </cell>
        </row>
        <row r="22">
          <cell r="F22">
            <v>1855</v>
          </cell>
          <cell r="G22">
            <v>1989.99</v>
          </cell>
          <cell r="H22">
            <v>8.5000000000000006E-2</v>
          </cell>
          <cell r="I22">
            <v>1855.9230769230769</v>
          </cell>
        </row>
        <row r="23">
          <cell r="F23">
            <v>1990</v>
          </cell>
          <cell r="G23">
            <v>2129.9899999999998</v>
          </cell>
          <cell r="H23">
            <v>0.09</v>
          </cell>
          <cell r="I23">
            <v>1990.3653846153845</v>
          </cell>
        </row>
        <row r="24">
          <cell r="F24">
            <v>2130</v>
          </cell>
          <cell r="G24">
            <v>2278.9899999999998</v>
          </cell>
          <cell r="H24">
            <v>9.5000000000000001E-2</v>
          </cell>
          <cell r="I24">
            <v>2130.7692307692309</v>
          </cell>
        </row>
        <row r="25">
          <cell r="F25">
            <v>2279</v>
          </cell>
          <cell r="G25">
            <v>999999.99</v>
          </cell>
          <cell r="H25">
            <v>0.1</v>
          </cell>
          <cell r="I25">
            <v>2279.6153846153848</v>
          </cell>
        </row>
        <row r="59">
          <cell r="F59">
            <v>1</v>
          </cell>
          <cell r="G59">
            <v>895.99</v>
          </cell>
          <cell r="H59">
            <v>0</v>
          </cell>
          <cell r="I59">
            <v>0</v>
          </cell>
        </row>
        <row r="60">
          <cell r="F60">
            <v>896</v>
          </cell>
          <cell r="G60">
            <v>1034.99</v>
          </cell>
          <cell r="H60">
            <v>0.01</v>
          </cell>
          <cell r="I60">
            <v>896.53846153846155</v>
          </cell>
        </row>
        <row r="61">
          <cell r="F61">
            <v>1035</v>
          </cell>
          <cell r="G61">
            <v>1096.99</v>
          </cell>
          <cell r="H61">
            <v>0.02</v>
          </cell>
          <cell r="I61">
            <v>1035.1346153846155</v>
          </cell>
        </row>
        <row r="62">
          <cell r="F62">
            <v>1097</v>
          </cell>
          <cell r="G62">
            <v>1162.99</v>
          </cell>
          <cell r="H62">
            <v>2.5000000000000001E-2</v>
          </cell>
          <cell r="I62">
            <v>1097.2307692307693</v>
          </cell>
        </row>
        <row r="63">
          <cell r="F63">
            <v>1163</v>
          </cell>
          <cell r="G63">
            <v>1231.99</v>
          </cell>
          <cell r="H63">
            <v>0.03</v>
          </cell>
          <cell r="I63">
            <v>1163.0769230769231</v>
          </cell>
        </row>
        <row r="64">
          <cell r="F64">
            <v>1232</v>
          </cell>
          <cell r="G64">
            <v>1305.99</v>
          </cell>
          <cell r="H64">
            <v>3.5000000000000003E-2</v>
          </cell>
          <cell r="I64">
            <v>1232.8653846153845</v>
          </cell>
        </row>
        <row r="65">
          <cell r="F65">
            <v>1306</v>
          </cell>
          <cell r="G65">
            <v>1384.99</v>
          </cell>
          <cell r="H65">
            <v>0.04</v>
          </cell>
          <cell r="I65">
            <v>1306.8269230769231</v>
          </cell>
        </row>
        <row r="66">
          <cell r="F66">
            <v>1385</v>
          </cell>
          <cell r="G66">
            <v>1467.99</v>
          </cell>
          <cell r="H66">
            <v>4.4999999999999998E-2</v>
          </cell>
          <cell r="I66">
            <v>1385.2307692307693</v>
          </cell>
        </row>
        <row r="67">
          <cell r="F67">
            <v>1468</v>
          </cell>
          <cell r="G67">
            <v>1555.99</v>
          </cell>
          <cell r="H67">
            <v>0.05</v>
          </cell>
          <cell r="I67">
            <v>1468.3653846153845</v>
          </cell>
        </row>
        <row r="68">
          <cell r="F68">
            <v>1556</v>
          </cell>
          <cell r="G68">
            <v>1648.99</v>
          </cell>
          <cell r="H68">
            <v>5.5E-2</v>
          </cell>
          <cell r="I68">
            <v>1556.4615384615386</v>
          </cell>
        </row>
        <row r="69">
          <cell r="F69">
            <v>1649</v>
          </cell>
          <cell r="G69">
            <v>1747.99</v>
          </cell>
          <cell r="H69">
            <v>0.06</v>
          </cell>
          <cell r="I69">
            <v>1649.8653846153845</v>
          </cell>
        </row>
        <row r="70">
          <cell r="F70">
            <v>1748</v>
          </cell>
          <cell r="G70">
            <v>1852.99</v>
          </cell>
          <cell r="H70">
            <v>6.5000000000000002E-2</v>
          </cell>
          <cell r="I70">
            <v>1748.8461538461538</v>
          </cell>
        </row>
        <row r="71">
          <cell r="F71">
            <v>1853</v>
          </cell>
          <cell r="G71">
            <v>1964.99</v>
          </cell>
          <cell r="H71">
            <v>7.0000000000000007E-2</v>
          </cell>
          <cell r="I71">
            <v>1853.7884615384614</v>
          </cell>
        </row>
        <row r="72">
          <cell r="F72">
            <v>1965</v>
          </cell>
          <cell r="G72">
            <v>2081.9899999999998</v>
          </cell>
          <cell r="H72">
            <v>7.4999999999999997E-2</v>
          </cell>
          <cell r="I72">
            <v>1965</v>
          </cell>
        </row>
        <row r="73">
          <cell r="F73">
            <v>2082</v>
          </cell>
          <cell r="G73">
            <v>2204.9899999999998</v>
          </cell>
          <cell r="H73">
            <v>0.08</v>
          </cell>
          <cell r="I73">
            <v>2082.8846153846152</v>
          </cell>
        </row>
        <row r="74">
          <cell r="F74">
            <v>2205</v>
          </cell>
          <cell r="G74">
            <v>2339.9899999999998</v>
          </cell>
          <cell r="H74">
            <v>8.5000000000000006E-2</v>
          </cell>
          <cell r="I74">
            <v>2205.9230769230771</v>
          </cell>
        </row>
        <row r="75">
          <cell r="F75">
            <v>2340</v>
          </cell>
          <cell r="G75">
            <v>2479.9899999999998</v>
          </cell>
          <cell r="H75">
            <v>0.09</v>
          </cell>
          <cell r="I75">
            <v>2340.3653846153848</v>
          </cell>
        </row>
        <row r="76">
          <cell r="F76">
            <v>2480</v>
          </cell>
          <cell r="G76">
            <v>2628.99</v>
          </cell>
          <cell r="H76">
            <v>9.5000000000000001E-2</v>
          </cell>
          <cell r="I76">
            <v>2480.7692307692309</v>
          </cell>
        </row>
        <row r="77">
          <cell r="F77">
            <v>2629</v>
          </cell>
          <cell r="G77">
            <v>999999.99</v>
          </cell>
          <cell r="H77">
            <v>0.1</v>
          </cell>
          <cell r="I77">
            <v>2629.6153846153848</v>
          </cell>
        </row>
      </sheetData>
      <sheetData sheetId="40">
        <row r="8">
          <cell r="F8">
            <v>1</v>
          </cell>
          <cell r="G8">
            <v>759.99</v>
          </cell>
          <cell r="H8">
            <v>0</v>
          </cell>
          <cell r="I8">
            <v>0</v>
          </cell>
        </row>
        <row r="9">
          <cell r="F9">
            <v>760</v>
          </cell>
          <cell r="G9">
            <v>1012.99</v>
          </cell>
          <cell r="H9">
            <v>0</v>
          </cell>
          <cell r="I9">
            <v>760.21153846153845</v>
          </cell>
        </row>
        <row r="10">
          <cell r="F10">
            <v>1013</v>
          </cell>
          <cell r="G10">
            <v>1583.99</v>
          </cell>
          <cell r="H10">
            <v>0</v>
          </cell>
          <cell r="I10">
            <v>1013.1153846153846</v>
          </cell>
        </row>
        <row r="11">
          <cell r="F11">
            <v>1584</v>
          </cell>
          <cell r="G11">
            <v>999999.99</v>
          </cell>
          <cell r="H11">
            <v>0</v>
          </cell>
          <cell r="I11">
            <v>1584.8846153846155</v>
          </cell>
        </row>
        <row r="25">
          <cell r="F25">
            <v>1</v>
          </cell>
          <cell r="G25">
            <v>1109.99</v>
          </cell>
          <cell r="H25">
            <v>0</v>
          </cell>
          <cell r="I25">
            <v>0</v>
          </cell>
        </row>
        <row r="26">
          <cell r="F26">
            <v>1110</v>
          </cell>
          <cell r="G26">
            <v>1362.99</v>
          </cell>
          <cell r="H26">
            <v>0</v>
          </cell>
          <cell r="I26">
            <v>1110.2115384615386</v>
          </cell>
        </row>
        <row r="27">
          <cell r="F27">
            <v>1363</v>
          </cell>
          <cell r="G27">
            <v>1933.99</v>
          </cell>
          <cell r="H27">
            <v>0</v>
          </cell>
          <cell r="I27">
            <v>1363.1153846153845</v>
          </cell>
        </row>
        <row r="28">
          <cell r="F28">
            <v>1934</v>
          </cell>
          <cell r="G28">
            <v>999999.99</v>
          </cell>
          <cell r="H28">
            <v>0</v>
          </cell>
          <cell r="I28">
            <v>1934.8846153846155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3061-C09B-4B40-B189-CC4B005082AF}">
  <sheetPr codeName="Sheet32">
    <tabColor theme="4" tint="0.59999389629810485"/>
  </sheetPr>
  <dimension ref="A1:O160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/>
    <col min="8" max="15" width="0" style="1" hidden="1"/>
    <col min="16" max="16384" width="9.140625" style="1" hidden="1"/>
  </cols>
  <sheetData>
    <row r="1" spans="1:15" ht="36" customHeight="1" x14ac:dyDescent="0.25">
      <c r="A1" s="2" t="s">
        <v>2</v>
      </c>
      <c r="B1" s="3"/>
      <c r="C1" s="4"/>
    </row>
    <row r="2" spans="1:15" ht="15.75" customHeight="1" x14ac:dyDescent="0.25">
      <c r="A2" s="56" t="s">
        <v>3</v>
      </c>
      <c r="B2" s="57" t="s">
        <v>0</v>
      </c>
      <c r="C2" s="57" t="s">
        <v>1</v>
      </c>
    </row>
    <row r="3" spans="1:15" x14ac:dyDescent="0.25">
      <c r="A3" s="58"/>
      <c r="B3" s="59"/>
      <c r="C3" s="59"/>
    </row>
    <row r="4" spans="1:15" x14ac:dyDescent="0.25">
      <c r="A4" s="60"/>
      <c r="B4" s="61"/>
      <c r="C4" s="61"/>
    </row>
    <row r="5" spans="1:15" x14ac:dyDescent="0.25">
      <c r="A5" s="5"/>
      <c r="B5" s="6">
        <f>ROUND((TRUNC((A5/2),0)+0.99)*(VLOOKUP((TRUNC((A5/2),0)),LU_Scale2,2))-VLOOKUP((TRUNC((A5/2),0)),LU_Scale2,3),0)*2</f>
        <v>0</v>
      </c>
      <c r="C5" s="6">
        <f>ROUND((TRUNC((A5/2),0)+0.99)*(VLOOKUP((TRUNC((A5/2),0)),LU_Scale1,2))-VLOOKUP((TRUNC((A5/2),0)),LU_Scale1,3),0)*2</f>
        <v>0</v>
      </c>
    </row>
    <row r="6" spans="1:15" hidden="1" x14ac:dyDescent="0.25"/>
    <row r="7" spans="1:15" hidden="1" x14ac:dyDescent="0.25"/>
    <row r="8" spans="1:15" hidden="1" x14ac:dyDescent="0.25"/>
    <row r="9" spans="1:15" hidden="1" x14ac:dyDescent="0.25"/>
    <row r="10" spans="1:15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</row>
    <row r="11" spans="1:15" hidden="1" x14ac:dyDescent="0.25">
      <c r="A11" s="10" t="s">
        <v>32</v>
      </c>
      <c r="B11" s="11"/>
      <c r="C11" s="12"/>
      <c r="D11" s="9"/>
      <c r="E11" s="10" t="s">
        <v>33</v>
      </c>
      <c r="F11" s="11"/>
      <c r="G11" s="12"/>
      <c r="H11" s="9"/>
      <c r="I11" s="10" t="s">
        <v>34</v>
      </c>
      <c r="J11" s="11"/>
      <c r="K11" s="12" t="s">
        <v>35</v>
      </c>
      <c r="L11" s="9"/>
      <c r="M11" s="7"/>
      <c r="N11" s="8"/>
      <c r="O11" s="13"/>
    </row>
    <row r="12" spans="1:15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</row>
    <row r="13" spans="1:15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</row>
    <row r="14" spans="1:15" hidden="1" x14ac:dyDescent="0.25">
      <c r="A14" s="18">
        <v>0</v>
      </c>
      <c r="B14" s="8">
        <v>0.19</v>
      </c>
      <c r="C14" s="19">
        <v>0.19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</row>
    <row r="15" spans="1:15" hidden="1" x14ac:dyDescent="0.25">
      <c r="A15" s="18">
        <v>88</v>
      </c>
      <c r="B15" s="8">
        <v>0.23480000000000001</v>
      </c>
      <c r="C15" s="19">
        <v>3.9639000000000002</v>
      </c>
      <c r="D15" s="9"/>
      <c r="E15" s="18">
        <v>359</v>
      </c>
      <c r="F15" s="8">
        <v>0.19</v>
      </c>
      <c r="G15" s="19">
        <v>68.346199999999996</v>
      </c>
      <c r="H15" s="9"/>
      <c r="I15" s="18">
        <v>585</v>
      </c>
      <c r="J15" s="8">
        <v>0.19</v>
      </c>
      <c r="K15" s="19">
        <v>111.2308</v>
      </c>
      <c r="L15" s="9"/>
      <c r="M15" s="7"/>
      <c r="N15" s="8"/>
      <c r="O15" s="8"/>
    </row>
    <row r="16" spans="1:15" hidden="1" x14ac:dyDescent="0.25">
      <c r="A16" s="18">
        <v>371</v>
      </c>
      <c r="B16" s="8">
        <v>0.219</v>
      </c>
      <c r="C16" s="19">
        <v>-1.9003000000000001</v>
      </c>
      <c r="D16" s="9"/>
      <c r="E16" s="18">
        <v>721</v>
      </c>
      <c r="F16" s="8">
        <v>0.19900000000000001</v>
      </c>
      <c r="G16" s="19">
        <v>74.836500000000001</v>
      </c>
      <c r="H16" s="9"/>
      <c r="I16" s="18">
        <v>646</v>
      </c>
      <c r="J16" s="8">
        <v>0.315</v>
      </c>
      <c r="K16" s="19">
        <v>192.05289999999999</v>
      </c>
      <c r="L16" s="9"/>
      <c r="M16" s="7"/>
      <c r="N16" s="8"/>
      <c r="O16" s="8"/>
    </row>
    <row r="17" spans="1:15" hidden="1" x14ac:dyDescent="0.25">
      <c r="A17" s="18">
        <v>515</v>
      </c>
      <c r="B17" s="8">
        <v>0.34770000000000001</v>
      </c>
      <c r="C17" s="19">
        <v>64.429699999999997</v>
      </c>
      <c r="D17" s="9"/>
      <c r="E17" s="18">
        <v>865</v>
      </c>
      <c r="F17" s="8">
        <v>0.32769999999999999</v>
      </c>
      <c r="G17" s="19">
        <v>186.2115</v>
      </c>
      <c r="H17" s="9"/>
      <c r="I17" s="18">
        <v>693</v>
      </c>
      <c r="J17" s="8">
        <v>0.41499999999999998</v>
      </c>
      <c r="K17" s="19">
        <v>261.3913</v>
      </c>
      <c r="L17" s="9"/>
      <c r="M17" s="7"/>
      <c r="N17" s="8"/>
      <c r="O17" s="8"/>
    </row>
    <row r="18" spans="1:15" hidden="1" x14ac:dyDescent="0.25">
      <c r="A18" s="18">
        <v>932</v>
      </c>
      <c r="B18" s="8">
        <v>0.34499999999999997</v>
      </c>
      <c r="C18" s="19">
        <v>61.913200000000003</v>
      </c>
      <c r="D18" s="9"/>
      <c r="E18" s="18">
        <v>1282</v>
      </c>
      <c r="F18" s="8">
        <v>0.32500000000000001</v>
      </c>
      <c r="G18" s="19">
        <v>182.75</v>
      </c>
      <c r="H18" s="9"/>
      <c r="I18" s="18">
        <v>721</v>
      </c>
      <c r="J18" s="8">
        <v>0.42399999999999999</v>
      </c>
      <c r="K18" s="19">
        <v>267.88170000000002</v>
      </c>
      <c r="L18" s="9"/>
      <c r="M18" s="7"/>
      <c r="N18" s="8"/>
      <c r="O18" s="8"/>
    </row>
    <row r="19" spans="1:15" hidden="1" x14ac:dyDescent="0.25">
      <c r="A19" s="18">
        <v>1957</v>
      </c>
      <c r="B19" s="8">
        <v>0.39</v>
      </c>
      <c r="C19" s="19">
        <v>150.0093</v>
      </c>
      <c r="D19" s="9"/>
      <c r="E19" s="18">
        <v>2307</v>
      </c>
      <c r="F19" s="8">
        <v>0.37</v>
      </c>
      <c r="G19" s="19">
        <v>286.59620000000001</v>
      </c>
      <c r="H19" s="9"/>
      <c r="I19" s="18">
        <v>865</v>
      </c>
      <c r="J19" s="8">
        <v>0.47270000000000001</v>
      </c>
      <c r="K19" s="19">
        <v>309.91829999999999</v>
      </c>
      <c r="L19" s="9"/>
      <c r="M19" s="7"/>
      <c r="N19" s="8"/>
      <c r="O19" s="8"/>
    </row>
    <row r="20" spans="1:15" hidden="1" x14ac:dyDescent="0.25">
      <c r="A20" s="18">
        <v>3111</v>
      </c>
      <c r="B20" s="8">
        <v>0.47</v>
      </c>
      <c r="C20" s="19">
        <v>398.93239999999997</v>
      </c>
      <c r="D20" s="9"/>
      <c r="E20" s="18">
        <v>3461</v>
      </c>
      <c r="F20" s="8">
        <v>0.45</v>
      </c>
      <c r="G20" s="19">
        <v>563.51919999999996</v>
      </c>
      <c r="H20" s="9"/>
      <c r="I20" s="18">
        <v>989</v>
      </c>
      <c r="J20" s="8">
        <v>0.34770000000000001</v>
      </c>
      <c r="K20" s="19">
        <v>186.2115</v>
      </c>
      <c r="L20" s="9"/>
      <c r="M20" s="7"/>
      <c r="N20" s="8"/>
      <c r="O20" s="8"/>
    </row>
    <row r="21" spans="1:15" hidden="1" x14ac:dyDescent="0.25">
      <c r="A21" s="18"/>
      <c r="B21" s="8"/>
      <c r="C21" s="19"/>
      <c r="D21" s="9"/>
      <c r="E21" s="18"/>
      <c r="F21" s="8"/>
      <c r="G21" s="19"/>
      <c r="H21" s="9"/>
      <c r="I21" s="18">
        <v>1282</v>
      </c>
      <c r="J21" s="8">
        <v>0.34499999999999997</v>
      </c>
      <c r="K21" s="19">
        <v>182.75040000000001</v>
      </c>
      <c r="L21" s="9"/>
      <c r="M21" s="7"/>
      <c r="N21" s="8"/>
      <c r="O21" s="8"/>
    </row>
    <row r="22" spans="1:15" hidden="1" x14ac:dyDescent="0.25">
      <c r="A22" s="18"/>
      <c r="B22" s="8"/>
      <c r="C22" s="19"/>
      <c r="D22" s="9"/>
      <c r="E22" s="18"/>
      <c r="F22" s="8"/>
      <c r="G22" s="19"/>
      <c r="H22" s="9"/>
      <c r="I22" s="18">
        <v>2307</v>
      </c>
      <c r="J22" s="8">
        <v>0.39</v>
      </c>
      <c r="K22" s="19">
        <v>286.59649999999999</v>
      </c>
      <c r="L22" s="9"/>
      <c r="M22" s="7"/>
      <c r="N22" s="8"/>
      <c r="O22" s="8"/>
    </row>
    <row r="23" spans="1:15" hidden="1" x14ac:dyDescent="0.25">
      <c r="A23" s="18"/>
      <c r="B23" s="8"/>
      <c r="C23" s="19"/>
      <c r="D23" s="9"/>
      <c r="E23" s="18"/>
      <c r="F23" s="8"/>
      <c r="G23" s="19"/>
      <c r="H23" s="9"/>
      <c r="I23" s="18">
        <v>3461</v>
      </c>
      <c r="J23" s="8">
        <v>0.47</v>
      </c>
      <c r="K23" s="19">
        <v>563.51959999999997</v>
      </c>
      <c r="L23" s="9"/>
      <c r="M23" s="7"/>
      <c r="N23" s="8"/>
      <c r="O23" s="8"/>
    </row>
    <row r="24" spans="1:15" hidden="1" x14ac:dyDescent="0.25">
      <c r="A24" s="20"/>
      <c r="B24" s="21"/>
      <c r="C24" s="22"/>
      <c r="D24" s="9"/>
      <c r="E24" s="20"/>
      <c r="F24" s="21"/>
      <c r="G24" s="22"/>
      <c r="H24" s="9"/>
      <c r="I24" s="20"/>
      <c r="J24" s="21"/>
      <c r="K24" s="22"/>
      <c r="L24" s="9"/>
      <c r="M24" s="7"/>
      <c r="N24" s="8"/>
      <c r="O24" s="8"/>
    </row>
    <row r="25" spans="1:15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</row>
    <row r="26" spans="1:15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</row>
    <row r="27" spans="1:15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</row>
    <row r="28" spans="1:15" hidden="1" x14ac:dyDescent="0.25">
      <c r="A28" s="10" t="s">
        <v>36</v>
      </c>
      <c r="B28" s="11"/>
      <c r="C28" s="12"/>
      <c r="D28" s="9"/>
      <c r="E28" s="10" t="s">
        <v>37</v>
      </c>
      <c r="F28" s="11"/>
      <c r="G28" s="12"/>
      <c r="H28" s="9"/>
      <c r="I28" s="10" t="s">
        <v>38</v>
      </c>
      <c r="J28" s="11"/>
      <c r="K28" s="12" t="s">
        <v>39</v>
      </c>
      <c r="L28" s="9"/>
      <c r="M28" s="7"/>
      <c r="N28" s="8"/>
      <c r="O28" s="13"/>
    </row>
    <row r="29" spans="1:15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</row>
    <row r="30" spans="1:15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</row>
    <row r="31" spans="1:15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</row>
    <row r="32" spans="1:15" hidden="1" x14ac:dyDescent="0.25">
      <c r="A32" s="18">
        <v>359</v>
      </c>
      <c r="B32" s="8">
        <v>0.19</v>
      </c>
      <c r="C32" s="19">
        <v>68.346199999999996</v>
      </c>
      <c r="D32" s="9"/>
      <c r="E32" s="18">
        <v>359</v>
      </c>
      <c r="F32" s="8">
        <v>0.19</v>
      </c>
      <c r="G32" s="19">
        <v>68.346199999999996</v>
      </c>
      <c r="H32" s="9"/>
      <c r="I32" s="18">
        <v>566</v>
      </c>
      <c r="J32" s="8">
        <v>0.19</v>
      </c>
      <c r="K32" s="19">
        <v>107.57689999999999</v>
      </c>
      <c r="L32" s="9"/>
      <c r="M32" s="7"/>
      <c r="N32" s="8"/>
      <c r="O32" s="8"/>
    </row>
    <row r="33" spans="1:15" hidden="1" x14ac:dyDescent="0.25">
      <c r="A33" s="18">
        <v>438</v>
      </c>
      <c r="B33" s="8">
        <v>0.28999999999999998</v>
      </c>
      <c r="C33" s="19">
        <v>112.1942</v>
      </c>
      <c r="D33" s="9"/>
      <c r="E33" s="18">
        <v>721</v>
      </c>
      <c r="F33" s="8">
        <v>0.19900000000000001</v>
      </c>
      <c r="G33" s="19">
        <v>74.836500000000001</v>
      </c>
      <c r="H33" s="9"/>
      <c r="I33" s="18">
        <v>627</v>
      </c>
      <c r="J33" s="8">
        <v>0.315</v>
      </c>
      <c r="K33" s="19">
        <v>185.99520000000001</v>
      </c>
      <c r="L33" s="9"/>
      <c r="M33" s="7"/>
      <c r="N33" s="8"/>
      <c r="O33" s="8"/>
    </row>
    <row r="34" spans="1:15" hidden="1" x14ac:dyDescent="0.25">
      <c r="A34" s="18">
        <v>548</v>
      </c>
      <c r="B34" s="8">
        <v>0.21</v>
      </c>
      <c r="C34" s="19">
        <v>68.346500000000006</v>
      </c>
      <c r="D34" s="9"/>
      <c r="E34" s="18">
        <v>739</v>
      </c>
      <c r="F34" s="8">
        <v>0.249</v>
      </c>
      <c r="G34" s="19">
        <v>111.8308</v>
      </c>
      <c r="H34" s="9"/>
      <c r="I34" s="18">
        <v>693</v>
      </c>
      <c r="J34" s="8">
        <v>0.41499999999999998</v>
      </c>
      <c r="K34" s="19">
        <v>255.33369999999999</v>
      </c>
      <c r="L34" s="9"/>
      <c r="M34" s="7"/>
      <c r="N34" s="8"/>
      <c r="O34" s="8"/>
    </row>
    <row r="35" spans="1:15" hidden="1" x14ac:dyDescent="0.25">
      <c r="A35" s="18">
        <v>721</v>
      </c>
      <c r="B35" s="8">
        <v>0.219</v>
      </c>
      <c r="C35" s="19">
        <v>74.8369</v>
      </c>
      <c r="D35" s="9"/>
      <c r="E35" s="18">
        <v>865</v>
      </c>
      <c r="F35" s="8">
        <v>0.37769999999999998</v>
      </c>
      <c r="G35" s="19">
        <v>223.20580000000001</v>
      </c>
      <c r="H35" s="9"/>
      <c r="I35" s="18">
        <v>721</v>
      </c>
      <c r="J35" s="8">
        <v>0.42399999999999999</v>
      </c>
      <c r="K35" s="19">
        <v>261.82400000000001</v>
      </c>
      <c r="L35" s="9"/>
      <c r="M35" s="7"/>
      <c r="N35" s="8"/>
      <c r="O35" s="8"/>
    </row>
    <row r="36" spans="1:15" hidden="1" x14ac:dyDescent="0.25">
      <c r="A36" s="18">
        <v>865</v>
      </c>
      <c r="B36" s="8">
        <v>0.34770000000000001</v>
      </c>
      <c r="C36" s="19">
        <v>186.21190000000001</v>
      </c>
      <c r="D36" s="9"/>
      <c r="E36" s="18">
        <v>924</v>
      </c>
      <c r="F36" s="8">
        <v>0.3377</v>
      </c>
      <c r="G36" s="19">
        <v>186.21190000000001</v>
      </c>
      <c r="H36" s="9"/>
      <c r="I36" s="18">
        <v>865</v>
      </c>
      <c r="J36" s="8">
        <v>0.47270000000000001</v>
      </c>
      <c r="K36" s="19">
        <v>303.86059999999998</v>
      </c>
      <c r="L36" s="9"/>
      <c r="M36" s="7"/>
      <c r="N36" s="8"/>
      <c r="O36" s="8"/>
    </row>
    <row r="37" spans="1:15" hidden="1" x14ac:dyDescent="0.25">
      <c r="A37" s="18">
        <v>1282</v>
      </c>
      <c r="B37" s="8">
        <v>0.34499999999999997</v>
      </c>
      <c r="C37" s="19">
        <v>182.75040000000001</v>
      </c>
      <c r="D37" s="9"/>
      <c r="E37" s="18">
        <v>1282</v>
      </c>
      <c r="F37" s="8">
        <v>0.33500000000000002</v>
      </c>
      <c r="G37" s="19">
        <v>182.75040000000001</v>
      </c>
      <c r="H37" s="9"/>
      <c r="I37" s="18">
        <v>941</v>
      </c>
      <c r="J37" s="8">
        <v>0.34770000000000001</v>
      </c>
      <c r="K37" s="19">
        <v>186.2115</v>
      </c>
      <c r="L37" s="9"/>
      <c r="M37" s="7"/>
      <c r="N37" s="8"/>
      <c r="O37" s="8"/>
    </row>
    <row r="38" spans="1:15" hidden="1" x14ac:dyDescent="0.25">
      <c r="A38" s="18">
        <v>2307</v>
      </c>
      <c r="B38" s="8">
        <v>0.39</v>
      </c>
      <c r="C38" s="19">
        <v>286.59649999999999</v>
      </c>
      <c r="D38" s="9"/>
      <c r="E38" s="18">
        <v>2307</v>
      </c>
      <c r="F38" s="8">
        <v>0.38</v>
      </c>
      <c r="G38" s="19">
        <v>286.59649999999999</v>
      </c>
      <c r="H38" s="9"/>
      <c r="I38" s="18">
        <v>1282</v>
      </c>
      <c r="J38" s="8">
        <v>0.34499999999999997</v>
      </c>
      <c r="K38" s="19">
        <v>182.75040000000001</v>
      </c>
      <c r="L38" s="9"/>
      <c r="M38" s="7"/>
      <c r="N38" s="8"/>
      <c r="O38" s="8"/>
    </row>
    <row r="39" spans="1:15" hidden="1" x14ac:dyDescent="0.25">
      <c r="A39" s="18">
        <v>3461</v>
      </c>
      <c r="B39" s="8">
        <v>0.47</v>
      </c>
      <c r="C39" s="19">
        <v>563.51959999999997</v>
      </c>
      <c r="D39" s="9"/>
      <c r="E39" s="18">
        <v>3461</v>
      </c>
      <c r="F39" s="8">
        <v>0.46</v>
      </c>
      <c r="G39" s="19">
        <v>563.51959999999997</v>
      </c>
      <c r="H39" s="9"/>
      <c r="I39" s="18">
        <v>2307</v>
      </c>
      <c r="J39" s="8">
        <v>0.39</v>
      </c>
      <c r="K39" s="19">
        <v>286.59649999999999</v>
      </c>
      <c r="L39" s="9"/>
      <c r="M39" s="7"/>
      <c r="N39" s="8"/>
      <c r="O39" s="8"/>
    </row>
    <row r="40" spans="1:15" hidden="1" x14ac:dyDescent="0.25">
      <c r="A40" s="18"/>
      <c r="B40" s="8"/>
      <c r="C40" s="19"/>
      <c r="D40" s="9"/>
      <c r="E40" s="18"/>
      <c r="F40" s="8"/>
      <c r="G40" s="19"/>
      <c r="H40" s="9"/>
      <c r="I40" s="18">
        <v>3461</v>
      </c>
      <c r="J40" s="8">
        <v>0.47</v>
      </c>
      <c r="K40" s="19">
        <v>563.51959999999997</v>
      </c>
      <c r="L40" s="9"/>
      <c r="M40" s="7"/>
      <c r="N40" s="8"/>
      <c r="O40" s="8"/>
    </row>
    <row r="41" spans="1:15" hidden="1" x14ac:dyDescent="0.25">
      <c r="A41" s="18"/>
      <c r="B41" s="8"/>
      <c r="C41" s="19"/>
      <c r="D41" s="9"/>
      <c r="E41" s="18"/>
      <c r="F41" s="8"/>
      <c r="G41" s="19"/>
      <c r="H41" s="9"/>
      <c r="I41" s="18" t="s">
        <v>40</v>
      </c>
      <c r="J41" s="8" t="s">
        <v>40</v>
      </c>
      <c r="K41" s="19" t="s">
        <v>40</v>
      </c>
      <c r="L41" s="9"/>
      <c r="M41" s="7"/>
      <c r="N41" s="8"/>
      <c r="O41" s="8"/>
    </row>
    <row r="42" spans="1:15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</row>
    <row r="43" spans="1:15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</row>
    <row r="44" spans="1:15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</row>
    <row r="45" spans="1:15" hidden="1" x14ac:dyDescent="0.25">
      <c r="A45" s="10" t="s">
        <v>41</v>
      </c>
      <c r="B45" s="11"/>
      <c r="C45" s="12"/>
      <c r="D45" s="9"/>
      <c r="H45" s="9"/>
      <c r="I45" s="10" t="s">
        <v>42</v>
      </c>
      <c r="J45" s="11"/>
      <c r="K45" s="12" t="s">
        <v>43</v>
      </c>
      <c r="L45" s="9"/>
      <c r="M45" s="10" t="s">
        <v>44</v>
      </c>
      <c r="N45" s="11"/>
      <c r="O45" s="12" t="s">
        <v>45</v>
      </c>
    </row>
    <row r="46" spans="1:15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</row>
    <row r="47" spans="1:15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</row>
    <row r="48" spans="1:15" hidden="1" x14ac:dyDescent="0.25">
      <c r="A48" s="18">
        <v>0</v>
      </c>
      <c r="B48" s="8">
        <v>0.32500000000000001</v>
      </c>
      <c r="C48" s="19">
        <v>0.32500000000000001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</row>
    <row r="49" spans="1:15" hidden="1" x14ac:dyDescent="0.25">
      <c r="A49" s="18">
        <v>2307</v>
      </c>
      <c r="B49" s="8">
        <v>0.37</v>
      </c>
      <c r="C49" s="19">
        <v>103.8462</v>
      </c>
      <c r="D49" s="9"/>
      <c r="H49" s="9"/>
      <c r="I49" s="18">
        <v>521</v>
      </c>
      <c r="J49" s="8">
        <v>0.19</v>
      </c>
      <c r="K49" s="19">
        <v>99.153800000000004</v>
      </c>
      <c r="L49" s="9"/>
      <c r="M49" s="18">
        <v>449</v>
      </c>
      <c r="N49" s="8">
        <v>0.152</v>
      </c>
      <c r="O49" s="19">
        <v>68.346199999999996</v>
      </c>
    </row>
    <row r="50" spans="1:15" hidden="1" x14ac:dyDescent="0.25">
      <c r="A50" s="18">
        <v>3461</v>
      </c>
      <c r="B50" s="8">
        <v>0.45</v>
      </c>
      <c r="C50" s="19">
        <v>380.76920000000001</v>
      </c>
      <c r="D50" s="9"/>
      <c r="H50" s="9"/>
      <c r="I50" s="18">
        <v>583</v>
      </c>
      <c r="J50" s="8">
        <v>0.315</v>
      </c>
      <c r="K50" s="19">
        <v>172.02879999999999</v>
      </c>
      <c r="L50" s="9"/>
      <c r="M50" s="18">
        <v>548</v>
      </c>
      <c r="N50" s="8">
        <v>0.23200000000000001</v>
      </c>
      <c r="O50" s="19">
        <v>112.1942</v>
      </c>
    </row>
    <row r="51" spans="1:15" hidden="1" x14ac:dyDescent="0.25">
      <c r="A51" s="18" t="s">
        <v>40</v>
      </c>
      <c r="B51" s="8" t="s">
        <v>40</v>
      </c>
      <c r="C51" s="19" t="s">
        <v>40</v>
      </c>
      <c r="D51" s="9"/>
      <c r="H51" s="9"/>
      <c r="I51" s="18">
        <v>693</v>
      </c>
      <c r="J51" s="8">
        <v>0.41499999999999998</v>
      </c>
      <c r="K51" s="19">
        <v>241.3673</v>
      </c>
      <c r="L51" s="9"/>
      <c r="M51" s="18">
        <v>685</v>
      </c>
      <c r="N51" s="8">
        <v>0.16800000000000001</v>
      </c>
      <c r="O51" s="19">
        <v>68.346500000000006</v>
      </c>
    </row>
    <row r="52" spans="1:15" hidden="1" x14ac:dyDescent="0.25">
      <c r="A52" s="18"/>
      <c r="B52" s="8"/>
      <c r="C52" s="19"/>
      <c r="D52" s="9"/>
      <c r="H52" s="9"/>
      <c r="I52" s="18">
        <v>721</v>
      </c>
      <c r="J52" s="8">
        <v>0.42399999999999999</v>
      </c>
      <c r="K52" s="19">
        <v>247.85769999999999</v>
      </c>
      <c r="L52" s="9"/>
      <c r="M52" s="18">
        <v>901</v>
      </c>
      <c r="N52" s="8">
        <v>0.17519999999999999</v>
      </c>
      <c r="O52" s="19">
        <v>74.8369</v>
      </c>
    </row>
    <row r="53" spans="1:15" hidden="1" x14ac:dyDescent="0.25">
      <c r="A53" s="18"/>
      <c r="B53" s="8"/>
      <c r="C53" s="19"/>
      <c r="D53" s="9"/>
      <c r="H53" s="9"/>
      <c r="I53" s="18">
        <v>829</v>
      </c>
      <c r="J53" s="8">
        <v>0.29899999999999999</v>
      </c>
      <c r="K53" s="19">
        <v>144.17500000000001</v>
      </c>
      <c r="L53" s="9"/>
      <c r="M53" s="18">
        <v>1081</v>
      </c>
      <c r="N53" s="8">
        <v>0.2782</v>
      </c>
      <c r="O53" s="19">
        <v>186.21190000000001</v>
      </c>
    </row>
    <row r="54" spans="1:15" hidden="1" x14ac:dyDescent="0.25">
      <c r="A54" s="18"/>
      <c r="B54" s="8"/>
      <c r="C54" s="19"/>
      <c r="D54" s="9"/>
      <c r="H54" s="9"/>
      <c r="I54" s="18">
        <v>865</v>
      </c>
      <c r="J54" s="8">
        <v>0.34770000000000001</v>
      </c>
      <c r="K54" s="19">
        <v>186.2115</v>
      </c>
      <c r="L54" s="9"/>
      <c r="M54" s="18">
        <v>1602</v>
      </c>
      <c r="N54" s="8">
        <v>0.27600000000000002</v>
      </c>
      <c r="O54" s="19">
        <v>182.75040000000001</v>
      </c>
    </row>
    <row r="55" spans="1:15" hidden="1" x14ac:dyDescent="0.25">
      <c r="A55" s="18"/>
      <c r="B55" s="8"/>
      <c r="C55" s="19"/>
      <c r="D55" s="9"/>
      <c r="H55" s="9"/>
      <c r="I55" s="18">
        <v>1282</v>
      </c>
      <c r="J55" s="8">
        <v>0.34499999999999997</v>
      </c>
      <c r="K55" s="19">
        <v>182.75040000000001</v>
      </c>
      <c r="L55" s="9"/>
      <c r="M55" s="18">
        <v>2884</v>
      </c>
      <c r="N55" s="8">
        <v>0.312</v>
      </c>
      <c r="O55" s="19">
        <v>286.59649999999999</v>
      </c>
    </row>
    <row r="56" spans="1:15" hidden="1" x14ac:dyDescent="0.25">
      <c r="A56" s="18"/>
      <c r="B56" s="8"/>
      <c r="C56" s="19"/>
      <c r="D56" s="9"/>
      <c r="H56" s="9"/>
      <c r="I56" s="18">
        <v>2307</v>
      </c>
      <c r="J56" s="8">
        <v>0.39</v>
      </c>
      <c r="K56" s="19">
        <v>286.59649999999999</v>
      </c>
      <c r="L56" s="9"/>
      <c r="M56" s="18">
        <v>4326</v>
      </c>
      <c r="N56" s="8">
        <v>0.376</v>
      </c>
      <c r="O56" s="19">
        <v>563.51959999999997</v>
      </c>
    </row>
    <row r="57" spans="1:15" hidden="1" x14ac:dyDescent="0.25">
      <c r="A57" s="18"/>
      <c r="B57" s="8"/>
      <c r="C57" s="19"/>
      <c r="D57" s="9"/>
      <c r="H57" s="9"/>
      <c r="I57" s="18">
        <v>3461</v>
      </c>
      <c r="J57" s="8">
        <v>0.47</v>
      </c>
      <c r="K57" s="19">
        <v>563.51959999999997</v>
      </c>
      <c r="L57" s="9"/>
      <c r="M57" s="18" t="s">
        <v>40</v>
      </c>
      <c r="N57" s="8" t="s">
        <v>40</v>
      </c>
      <c r="O57" s="19" t="s">
        <v>40</v>
      </c>
    </row>
    <row r="58" spans="1:15" hidden="1" x14ac:dyDescent="0.25">
      <c r="A58" s="18"/>
      <c r="B58" s="8"/>
      <c r="C58" s="19"/>
      <c r="D58" s="9"/>
      <c r="H58" s="9"/>
      <c r="I58" s="18" t="s">
        <v>40</v>
      </c>
      <c r="J58" s="8" t="s">
        <v>40</v>
      </c>
      <c r="K58" s="19" t="s">
        <v>40</v>
      </c>
      <c r="L58" s="9"/>
      <c r="M58" s="18"/>
      <c r="N58" s="8"/>
      <c r="O58" s="19"/>
    </row>
    <row r="59" spans="1:15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</row>
    <row r="60" spans="1:15" hidden="1" x14ac:dyDescent="0.25"/>
    <row r="61" spans="1:15" hidden="1" x14ac:dyDescent="0.25"/>
    <row r="62" spans="1:15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15" hidden="1" x14ac:dyDescent="0.25">
      <c r="A63" s="28" t="s">
        <v>10</v>
      </c>
      <c r="B63" s="9"/>
      <c r="C63" s="9"/>
      <c r="D63" s="29">
        <v>438</v>
      </c>
      <c r="F63" s="28" t="s">
        <v>10</v>
      </c>
      <c r="G63" s="9"/>
      <c r="H63" s="9"/>
      <c r="I63" s="29">
        <v>739</v>
      </c>
    </row>
    <row r="64" spans="1:15" hidden="1" x14ac:dyDescent="0.25">
      <c r="A64" s="28" t="s">
        <v>11</v>
      </c>
      <c r="B64" s="9"/>
      <c r="C64" s="9"/>
      <c r="D64" s="29">
        <v>548</v>
      </c>
      <c r="F64" s="28" t="s">
        <v>11</v>
      </c>
      <c r="G64" s="9"/>
      <c r="H64" s="9"/>
      <c r="I64" s="29">
        <v>924</v>
      </c>
    </row>
    <row r="65" spans="1:9" hidden="1" x14ac:dyDescent="0.25">
      <c r="A65" s="28" t="s">
        <v>12</v>
      </c>
      <c r="B65" s="9"/>
      <c r="C65" s="9"/>
      <c r="D65" s="29">
        <v>38474</v>
      </c>
      <c r="F65" s="28" t="s">
        <v>12</v>
      </c>
      <c r="G65" s="9"/>
      <c r="H65" s="9"/>
      <c r="I65" s="29">
        <v>38474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3533</v>
      </c>
      <c r="F67" s="28" t="s">
        <v>14</v>
      </c>
      <c r="G67" s="9"/>
      <c r="H67" s="9"/>
      <c r="I67" s="29">
        <v>3533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438.48</v>
      </c>
      <c r="F70" s="28" t="s">
        <v>17</v>
      </c>
      <c r="G70" s="9"/>
      <c r="H70" s="9"/>
      <c r="I70" s="19">
        <v>739.88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924</v>
      </c>
      <c r="D74" s="19">
        <v>739.88</v>
      </c>
      <c r="F74" s="30">
        <v>0</v>
      </c>
      <c r="G74" s="9"/>
      <c r="H74" s="7">
        <v>924</v>
      </c>
      <c r="I74" s="19">
        <v>739.88</v>
      </c>
    </row>
    <row r="75" spans="1:9" hidden="1" x14ac:dyDescent="0.25">
      <c r="A75" s="30">
        <v>1</v>
      </c>
      <c r="B75" s="9"/>
      <c r="C75" s="7">
        <v>1009</v>
      </c>
      <c r="D75" s="19">
        <v>807.83</v>
      </c>
      <c r="F75" s="30">
        <v>1</v>
      </c>
      <c r="G75" s="9"/>
      <c r="H75" s="7">
        <v>1009</v>
      </c>
      <c r="I75" s="19">
        <v>807.83</v>
      </c>
    </row>
    <row r="76" spans="1:9" hidden="1" x14ac:dyDescent="0.25">
      <c r="A76" s="30">
        <v>2</v>
      </c>
      <c r="B76" s="9"/>
      <c r="C76" s="7">
        <v>1094</v>
      </c>
      <c r="D76" s="19">
        <v>875.77</v>
      </c>
      <c r="F76" s="30">
        <v>2</v>
      </c>
      <c r="G76" s="9"/>
      <c r="H76" s="7">
        <v>1094</v>
      </c>
      <c r="I76" s="19">
        <v>875.77</v>
      </c>
    </row>
    <row r="77" spans="1:9" hidden="1" x14ac:dyDescent="0.25">
      <c r="A77" s="30">
        <v>3</v>
      </c>
      <c r="B77" s="9"/>
      <c r="C77" s="7">
        <v>1179</v>
      </c>
      <c r="D77" s="19">
        <v>943.71</v>
      </c>
      <c r="F77" s="30">
        <v>3</v>
      </c>
      <c r="G77" s="9"/>
      <c r="H77" s="7">
        <v>1179</v>
      </c>
      <c r="I77" s="19">
        <v>943.71</v>
      </c>
    </row>
    <row r="78" spans="1:9" hidden="1" x14ac:dyDescent="0.25">
      <c r="A78" s="30">
        <v>4</v>
      </c>
      <c r="B78" s="9"/>
      <c r="C78" s="7">
        <v>1264</v>
      </c>
      <c r="D78" s="19">
        <v>1011.65</v>
      </c>
      <c r="F78" s="30">
        <v>4</v>
      </c>
      <c r="G78" s="9"/>
      <c r="H78" s="7">
        <v>1264</v>
      </c>
      <c r="I78" s="19">
        <v>1011.65</v>
      </c>
    </row>
    <row r="79" spans="1:9" hidden="1" x14ac:dyDescent="0.25">
      <c r="A79" s="30">
        <v>5</v>
      </c>
      <c r="B79" s="9"/>
      <c r="C79" s="7">
        <v>1349</v>
      </c>
      <c r="D79" s="19">
        <v>1079.5999999999999</v>
      </c>
      <c r="F79" s="30">
        <v>5</v>
      </c>
      <c r="G79" s="9"/>
      <c r="H79" s="7">
        <v>1349</v>
      </c>
      <c r="I79" s="19">
        <v>1079.5999999999999</v>
      </c>
    </row>
    <row r="80" spans="1:9" hidden="1" x14ac:dyDescent="0.25">
      <c r="A80" s="30">
        <v>6</v>
      </c>
      <c r="B80" s="9"/>
      <c r="C80" s="7">
        <v>1434</v>
      </c>
      <c r="D80" s="19">
        <v>1147.54</v>
      </c>
      <c r="F80" s="30">
        <v>6</v>
      </c>
      <c r="G80" s="9"/>
      <c r="H80" s="7">
        <v>1434</v>
      </c>
      <c r="I80" s="19">
        <v>1147.54</v>
      </c>
    </row>
    <row r="81" spans="1:15" hidden="1" x14ac:dyDescent="0.25">
      <c r="A81" s="30">
        <v>7</v>
      </c>
      <c r="B81" s="9"/>
      <c r="C81" s="7">
        <v>1519</v>
      </c>
      <c r="D81" s="19">
        <v>1215.48</v>
      </c>
      <c r="F81" s="30">
        <v>7</v>
      </c>
      <c r="G81" s="9"/>
      <c r="H81" s="7">
        <v>1519</v>
      </c>
      <c r="I81" s="19">
        <v>1215.48</v>
      </c>
    </row>
    <row r="82" spans="1:15" hidden="1" x14ac:dyDescent="0.25">
      <c r="A82" s="30">
        <v>8</v>
      </c>
      <c r="B82" s="9"/>
      <c r="C82" s="7">
        <v>1604</v>
      </c>
      <c r="D82" s="19">
        <v>1283.42</v>
      </c>
      <c r="F82" s="30">
        <v>8</v>
      </c>
      <c r="G82" s="9"/>
      <c r="H82" s="7">
        <v>1604</v>
      </c>
      <c r="I82" s="19">
        <v>1283.42</v>
      </c>
    </row>
    <row r="83" spans="1:15" hidden="1" x14ac:dyDescent="0.25">
      <c r="A83" s="30">
        <v>9</v>
      </c>
      <c r="B83" s="9"/>
      <c r="C83" s="7">
        <v>1689</v>
      </c>
      <c r="D83" s="19">
        <v>1351.37</v>
      </c>
      <c r="F83" s="30">
        <v>9</v>
      </c>
      <c r="G83" s="9"/>
      <c r="H83" s="7">
        <v>1689</v>
      </c>
      <c r="I83" s="19">
        <v>1351.37</v>
      </c>
    </row>
    <row r="84" spans="1:15" hidden="1" x14ac:dyDescent="0.25">
      <c r="A84" s="30">
        <v>10</v>
      </c>
      <c r="B84" s="9"/>
      <c r="C84" s="7">
        <v>1774</v>
      </c>
      <c r="D84" s="19">
        <v>1419.31</v>
      </c>
      <c r="F84" s="30">
        <v>10</v>
      </c>
      <c r="G84" s="9"/>
      <c r="H84" s="7">
        <v>1774</v>
      </c>
      <c r="I84" s="19">
        <v>1419.31</v>
      </c>
    </row>
    <row r="85" spans="1:15" hidden="1" x14ac:dyDescent="0.25">
      <c r="A85" s="34" t="s">
        <v>22</v>
      </c>
      <c r="B85" s="35"/>
      <c r="C85" s="36">
        <v>85</v>
      </c>
      <c r="D85" s="22">
        <v>67.940000000000055</v>
      </c>
      <c r="F85" s="34" t="s">
        <v>22</v>
      </c>
      <c r="G85" s="35"/>
      <c r="H85" s="36">
        <v>85</v>
      </c>
      <c r="I85" s="22">
        <v>67.940000000000055</v>
      </c>
    </row>
    <row r="86" spans="1:15" hidden="1" x14ac:dyDescent="0.25"/>
    <row r="87" spans="1:15" hidden="1" x14ac:dyDescent="0.25"/>
    <row r="88" spans="1:15" hidden="1" x14ac:dyDescent="0.25"/>
    <row r="89" spans="1:15" hidden="1" x14ac:dyDescent="0.25"/>
    <row r="90" spans="1:15" hidden="1" x14ac:dyDescent="0.25"/>
    <row r="91" spans="1:15" hidden="1" x14ac:dyDescent="0.25"/>
    <row r="92" spans="1:15" hidden="1" x14ac:dyDescent="0.25"/>
    <row r="93" spans="1:15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</row>
    <row r="94" spans="1:15" hidden="1" x14ac:dyDescent="0.25">
      <c r="A94" s="40" t="s">
        <v>5</v>
      </c>
      <c r="B94" s="41" t="s">
        <v>6</v>
      </c>
      <c r="C94" s="42" t="s">
        <v>7</v>
      </c>
      <c r="E94" s="40" t="s">
        <v>5</v>
      </c>
      <c r="F94" s="41" t="s">
        <v>6</v>
      </c>
      <c r="G94" s="42" t="s">
        <v>7</v>
      </c>
      <c r="I94" s="43" t="s">
        <v>5</v>
      </c>
      <c r="J94" s="1" t="s">
        <v>6</v>
      </c>
      <c r="K94" s="44" t="s">
        <v>7</v>
      </c>
      <c r="M94" s="43" t="s">
        <v>5</v>
      </c>
      <c r="N94" s="1" t="s">
        <v>6</v>
      </c>
      <c r="O94" s="44" t="s">
        <v>7</v>
      </c>
    </row>
    <row r="95" spans="1:15" hidden="1" x14ac:dyDescent="0.25">
      <c r="A95" s="40"/>
      <c r="B95" s="41"/>
      <c r="C95" s="42"/>
      <c r="E95" s="43"/>
      <c r="G95" s="44"/>
      <c r="I95" s="43"/>
      <c r="K95" s="44"/>
      <c r="M95" s="43"/>
      <c r="O95" s="44"/>
    </row>
    <row r="96" spans="1:15" hidden="1" x14ac:dyDescent="0.25">
      <c r="A96" s="18">
        <v>0</v>
      </c>
      <c r="B96" s="45">
        <v>0</v>
      </c>
      <c r="C96" s="46">
        <v>0</v>
      </c>
      <c r="E96" s="18">
        <v>0</v>
      </c>
      <c r="F96" s="8">
        <v>0</v>
      </c>
      <c r="G96" s="46">
        <v>0</v>
      </c>
      <c r="I96" s="47">
        <v>0</v>
      </c>
      <c r="J96" s="48">
        <v>0</v>
      </c>
      <c r="K96" s="46">
        <v>0</v>
      </c>
      <c r="M96" s="18">
        <v>0</v>
      </c>
      <c r="N96" s="8">
        <v>0</v>
      </c>
      <c r="O96" s="46">
        <v>0</v>
      </c>
    </row>
    <row r="97" spans="1:15" hidden="1" x14ac:dyDescent="0.25">
      <c r="A97" s="18">
        <v>896</v>
      </c>
      <c r="B97" s="45">
        <v>0.01</v>
      </c>
      <c r="C97" s="46">
        <v>0</v>
      </c>
      <c r="E97" s="18">
        <v>546</v>
      </c>
      <c r="F97" s="8">
        <v>0.01</v>
      </c>
      <c r="G97" s="46">
        <v>0</v>
      </c>
      <c r="I97" s="47">
        <v>1110</v>
      </c>
      <c r="J97" s="48">
        <v>0</v>
      </c>
      <c r="K97" s="46">
        <v>0</v>
      </c>
      <c r="M97" s="18">
        <v>760</v>
      </c>
      <c r="N97" s="8">
        <v>0</v>
      </c>
      <c r="O97" s="46">
        <v>0</v>
      </c>
    </row>
    <row r="98" spans="1:15" hidden="1" x14ac:dyDescent="0.25">
      <c r="A98" s="18">
        <v>1035</v>
      </c>
      <c r="B98" s="45">
        <v>0.02</v>
      </c>
      <c r="C98" s="46">
        <v>0</v>
      </c>
      <c r="E98" s="18">
        <v>685</v>
      </c>
      <c r="F98" s="8">
        <v>0.02</v>
      </c>
      <c r="G98" s="46">
        <v>0</v>
      </c>
      <c r="I98" s="47">
        <v>1363</v>
      </c>
      <c r="J98" s="48">
        <v>0</v>
      </c>
      <c r="K98" s="46">
        <v>0</v>
      </c>
      <c r="M98" s="18">
        <v>1013</v>
      </c>
      <c r="N98" s="8">
        <v>0</v>
      </c>
      <c r="O98" s="46">
        <v>0</v>
      </c>
    </row>
    <row r="99" spans="1:15" hidden="1" x14ac:dyDescent="0.25">
      <c r="A99" s="18">
        <v>1097</v>
      </c>
      <c r="B99" s="45">
        <v>2.5000000000000001E-2</v>
      </c>
      <c r="C99" s="46">
        <v>0</v>
      </c>
      <c r="E99" s="18">
        <v>747</v>
      </c>
      <c r="F99" s="8">
        <v>2.5000000000000001E-2</v>
      </c>
      <c r="G99" s="46">
        <v>0</v>
      </c>
      <c r="I99" s="47">
        <v>1934</v>
      </c>
      <c r="J99" s="48">
        <v>0</v>
      </c>
      <c r="K99" s="46">
        <v>0</v>
      </c>
      <c r="M99" s="18">
        <v>1584</v>
      </c>
      <c r="N99" s="8">
        <v>0</v>
      </c>
      <c r="O99" s="46">
        <v>0</v>
      </c>
    </row>
    <row r="100" spans="1:15" hidden="1" x14ac:dyDescent="0.25">
      <c r="A100" s="18">
        <v>1163</v>
      </c>
      <c r="B100" s="45">
        <v>0.03</v>
      </c>
      <c r="C100" s="46">
        <v>0</v>
      </c>
      <c r="E100" s="18">
        <v>813</v>
      </c>
      <c r="F100" s="8">
        <v>0.03</v>
      </c>
      <c r="G100" s="46">
        <v>0</v>
      </c>
      <c r="I100" s="43"/>
      <c r="K100" s="44"/>
      <c r="M100" s="43"/>
      <c r="O100" s="44"/>
    </row>
    <row r="101" spans="1:15" hidden="1" x14ac:dyDescent="0.25">
      <c r="A101" s="18">
        <v>1232</v>
      </c>
      <c r="B101" s="45">
        <v>3.5000000000000003E-2</v>
      </c>
      <c r="C101" s="46">
        <v>0</v>
      </c>
      <c r="E101" s="18">
        <v>882</v>
      </c>
      <c r="F101" s="8">
        <v>3.5000000000000003E-2</v>
      </c>
      <c r="G101" s="46">
        <v>0</v>
      </c>
      <c r="I101" s="43"/>
      <c r="K101" s="44"/>
      <c r="M101" s="43"/>
      <c r="O101" s="44"/>
    </row>
    <row r="102" spans="1:15" hidden="1" x14ac:dyDescent="0.25">
      <c r="A102" s="18">
        <v>1306</v>
      </c>
      <c r="B102" s="45">
        <v>0.04</v>
      </c>
      <c r="C102" s="46">
        <v>0</v>
      </c>
      <c r="E102" s="18">
        <v>956</v>
      </c>
      <c r="F102" s="8">
        <v>0.04</v>
      </c>
      <c r="G102" s="46">
        <v>0</v>
      </c>
      <c r="I102" s="43"/>
      <c r="K102" s="44"/>
      <c r="M102" s="43"/>
      <c r="O102" s="44"/>
    </row>
    <row r="103" spans="1:15" hidden="1" x14ac:dyDescent="0.25">
      <c r="A103" s="18">
        <v>1385</v>
      </c>
      <c r="B103" s="45">
        <v>4.4999999999999998E-2</v>
      </c>
      <c r="C103" s="46">
        <v>0</v>
      </c>
      <c r="E103" s="18">
        <v>1035</v>
      </c>
      <c r="F103" s="8">
        <v>4.4999999999999998E-2</v>
      </c>
      <c r="G103" s="46">
        <v>0</v>
      </c>
      <c r="I103" s="43"/>
      <c r="K103" s="44"/>
      <c r="M103" s="43"/>
      <c r="O103" s="44"/>
    </row>
    <row r="104" spans="1:15" hidden="1" x14ac:dyDescent="0.25">
      <c r="A104" s="18">
        <v>1468</v>
      </c>
      <c r="B104" s="45">
        <v>0.05</v>
      </c>
      <c r="C104" s="46">
        <v>0</v>
      </c>
      <c r="E104" s="18">
        <v>1118</v>
      </c>
      <c r="F104" s="8">
        <v>0.05</v>
      </c>
      <c r="G104" s="46">
        <v>0</v>
      </c>
      <c r="I104" s="43"/>
      <c r="K104" s="44"/>
      <c r="M104" s="43"/>
      <c r="O104" s="44"/>
    </row>
    <row r="105" spans="1:15" hidden="1" x14ac:dyDescent="0.25">
      <c r="A105" s="18">
        <v>1556</v>
      </c>
      <c r="B105" s="45">
        <v>5.5E-2</v>
      </c>
      <c r="C105" s="46">
        <v>0</v>
      </c>
      <c r="E105" s="18">
        <v>1206</v>
      </c>
      <c r="F105" s="8">
        <v>5.5E-2</v>
      </c>
      <c r="G105" s="46">
        <v>0</v>
      </c>
      <c r="I105" s="43"/>
      <c r="K105" s="44"/>
      <c r="M105" s="43"/>
      <c r="O105" s="44"/>
    </row>
    <row r="106" spans="1:15" hidden="1" x14ac:dyDescent="0.25">
      <c r="A106" s="18">
        <v>1649</v>
      </c>
      <c r="B106" s="45">
        <v>0.06</v>
      </c>
      <c r="C106" s="46">
        <v>0</v>
      </c>
      <c r="E106" s="18">
        <v>1299</v>
      </c>
      <c r="F106" s="8">
        <v>0.06</v>
      </c>
      <c r="G106" s="46">
        <v>0</v>
      </c>
      <c r="I106" s="43"/>
      <c r="K106" s="44"/>
      <c r="M106" s="43"/>
      <c r="O106" s="44"/>
    </row>
    <row r="107" spans="1:15" hidden="1" x14ac:dyDescent="0.25">
      <c r="A107" s="18">
        <v>1748</v>
      </c>
      <c r="B107" s="45">
        <v>6.5000000000000002E-2</v>
      </c>
      <c r="C107" s="46">
        <v>0</v>
      </c>
      <c r="E107" s="18">
        <v>1398</v>
      </c>
      <c r="F107" s="8">
        <v>6.5000000000000002E-2</v>
      </c>
      <c r="G107" s="46">
        <v>0</v>
      </c>
      <c r="I107" s="43"/>
      <c r="K107" s="44"/>
      <c r="M107" s="43"/>
      <c r="O107" s="44"/>
    </row>
    <row r="108" spans="1:15" hidden="1" x14ac:dyDescent="0.25">
      <c r="A108" s="18">
        <v>1853</v>
      </c>
      <c r="B108" s="45">
        <v>7.0000000000000007E-2</v>
      </c>
      <c r="C108" s="46">
        <v>0</v>
      </c>
      <c r="E108" s="18">
        <v>1503</v>
      </c>
      <c r="F108" s="8">
        <v>7.0000000000000007E-2</v>
      </c>
      <c r="G108" s="46">
        <v>0</v>
      </c>
      <c r="I108" s="43"/>
      <c r="K108" s="44"/>
      <c r="M108" s="43"/>
      <c r="O108" s="44"/>
    </row>
    <row r="109" spans="1:15" hidden="1" x14ac:dyDescent="0.25">
      <c r="A109" s="18">
        <v>1965</v>
      </c>
      <c r="B109" s="45">
        <v>7.4999999999999997E-2</v>
      </c>
      <c r="C109" s="46">
        <v>0</v>
      </c>
      <c r="E109" s="18">
        <v>1615</v>
      </c>
      <c r="F109" s="8">
        <v>7.4999999999999997E-2</v>
      </c>
      <c r="G109" s="46">
        <v>0</v>
      </c>
      <c r="I109" s="43"/>
      <c r="K109" s="44"/>
      <c r="M109" s="43"/>
      <c r="O109" s="44"/>
    </row>
    <row r="110" spans="1:15" hidden="1" x14ac:dyDescent="0.25">
      <c r="A110" s="18">
        <v>2082</v>
      </c>
      <c r="B110" s="45">
        <v>0.08</v>
      </c>
      <c r="C110" s="46">
        <v>0</v>
      </c>
      <c r="E110" s="18">
        <v>1732</v>
      </c>
      <c r="F110" s="8">
        <v>0.08</v>
      </c>
      <c r="G110" s="46">
        <v>0</v>
      </c>
      <c r="I110" s="43"/>
      <c r="K110" s="44"/>
      <c r="L110" s="49"/>
      <c r="M110" s="43"/>
      <c r="O110" s="44"/>
    </row>
    <row r="111" spans="1:15" hidden="1" x14ac:dyDescent="0.25">
      <c r="A111" s="18">
        <v>2205</v>
      </c>
      <c r="B111" s="45">
        <v>8.5000000000000006E-2</v>
      </c>
      <c r="C111" s="46">
        <v>0</v>
      </c>
      <c r="E111" s="18">
        <v>1855</v>
      </c>
      <c r="F111" s="8">
        <v>8.5000000000000006E-2</v>
      </c>
      <c r="G111" s="46">
        <v>0</v>
      </c>
      <c r="I111" s="26"/>
      <c r="J111" s="26"/>
      <c r="K111" s="26"/>
      <c r="M111" s="26"/>
      <c r="N111" s="26"/>
      <c r="O111" s="26"/>
    </row>
    <row r="112" spans="1:15" hidden="1" x14ac:dyDescent="0.25">
      <c r="A112" s="18">
        <v>2340</v>
      </c>
      <c r="B112" s="45">
        <v>0.09</v>
      </c>
      <c r="C112" s="46">
        <v>0</v>
      </c>
      <c r="E112" s="18">
        <v>1990</v>
      </c>
      <c r="F112" s="8">
        <v>0.09</v>
      </c>
      <c r="G112" s="46">
        <v>0</v>
      </c>
    </row>
    <row r="113" spans="1:7" hidden="1" x14ac:dyDescent="0.25">
      <c r="A113" s="18">
        <v>2480</v>
      </c>
      <c r="B113" s="45">
        <v>9.5000000000000001E-2</v>
      </c>
      <c r="C113" s="46">
        <v>0</v>
      </c>
      <c r="E113" s="18">
        <v>2130</v>
      </c>
      <c r="F113" s="8">
        <v>9.5000000000000001E-2</v>
      </c>
      <c r="G113" s="46">
        <v>0</v>
      </c>
    </row>
    <row r="114" spans="1:7" hidden="1" x14ac:dyDescent="0.25">
      <c r="A114" s="18">
        <v>2629</v>
      </c>
      <c r="B114" s="45">
        <v>0.1</v>
      </c>
      <c r="C114" s="46">
        <v>0</v>
      </c>
      <c r="E114" s="18">
        <v>2279</v>
      </c>
      <c r="F114" s="8">
        <v>0.1</v>
      </c>
      <c r="G114" s="46">
        <v>0</v>
      </c>
    </row>
    <row r="115" spans="1:7" hidden="1" x14ac:dyDescent="0.25">
      <c r="A115" s="18"/>
      <c r="B115" s="45"/>
      <c r="C115" s="46"/>
      <c r="E115" s="18"/>
      <c r="F115" s="8"/>
      <c r="G115" s="46"/>
    </row>
    <row r="116" spans="1:7" hidden="1" x14ac:dyDescent="0.25">
      <c r="A116" s="18"/>
      <c r="B116" s="45"/>
      <c r="C116" s="46"/>
      <c r="E116" s="18"/>
      <c r="F116" s="8"/>
      <c r="G116" s="46"/>
    </row>
    <row r="117" spans="1:7" hidden="1" x14ac:dyDescent="0.25">
      <c r="A117" s="18"/>
      <c r="B117" s="45"/>
      <c r="C117" s="46"/>
      <c r="E117" s="18"/>
      <c r="F117" s="8"/>
      <c r="G117" s="46"/>
    </row>
    <row r="118" spans="1:7" hidden="1" x14ac:dyDescent="0.25">
      <c r="A118" s="18"/>
      <c r="B118" s="45"/>
      <c r="C118" s="46"/>
      <c r="E118" s="18"/>
      <c r="F118" s="8"/>
      <c r="G118" s="46"/>
    </row>
    <row r="119" spans="1:7" hidden="1" x14ac:dyDescent="0.25">
      <c r="A119" s="18"/>
      <c r="B119" s="45"/>
      <c r="C119" s="46"/>
      <c r="E119" s="18"/>
      <c r="F119" s="8"/>
      <c r="G119" s="46"/>
    </row>
    <row r="120" spans="1:7" hidden="1" x14ac:dyDescent="0.25">
      <c r="A120" s="18"/>
      <c r="B120" s="45"/>
      <c r="C120" s="46"/>
      <c r="E120" s="18"/>
      <c r="F120" s="8"/>
      <c r="G120" s="46"/>
    </row>
    <row r="121" spans="1:7" hidden="1" x14ac:dyDescent="0.25">
      <c r="A121" s="20"/>
      <c r="B121" s="50"/>
      <c r="C121" s="51"/>
      <c r="E121" s="20"/>
      <c r="F121" s="21"/>
      <c r="G121" s="51"/>
    </row>
    <row r="122" spans="1:7" hidden="1" x14ac:dyDescent="0.25">
      <c r="A122" s="7"/>
      <c r="B122" s="45"/>
      <c r="C122" s="48"/>
      <c r="E122" s="7"/>
      <c r="F122" s="8"/>
      <c r="G122" s="48"/>
    </row>
    <row r="123" spans="1:7" hidden="1" x14ac:dyDescent="0.25">
      <c r="A123" s="7"/>
      <c r="B123" s="45"/>
      <c r="C123" s="48"/>
      <c r="E123" s="7"/>
      <c r="F123" s="8"/>
      <c r="G123" s="48"/>
    </row>
    <row r="124" spans="1:7" hidden="1" x14ac:dyDescent="0.25"/>
    <row r="125" spans="1:7" hidden="1" x14ac:dyDescent="0.25"/>
    <row r="126" spans="1:7" hidden="1" x14ac:dyDescent="0.25">
      <c r="A126" s="25" t="s">
        <v>27</v>
      </c>
      <c r="B126" s="26"/>
      <c r="C126" s="27"/>
      <c r="E126" s="10" t="s">
        <v>28</v>
      </c>
      <c r="F126" s="11"/>
      <c r="G126" s="52"/>
    </row>
    <row r="127" spans="1:7" hidden="1" x14ac:dyDescent="0.25">
      <c r="A127" s="43" t="s">
        <v>5</v>
      </c>
      <c r="B127" s="1" t="s">
        <v>6</v>
      </c>
      <c r="C127" s="44" t="s">
        <v>7</v>
      </c>
      <c r="E127" s="43" t="s">
        <v>5</v>
      </c>
      <c r="F127" s="1" t="s">
        <v>6</v>
      </c>
      <c r="G127" s="44" t="s">
        <v>7</v>
      </c>
    </row>
    <row r="128" spans="1:7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3" t="s">
        <v>29</v>
      </c>
      <c r="B129" s="8">
        <v>0.47</v>
      </c>
      <c r="C129" s="19">
        <v>0</v>
      </c>
      <c r="E129" s="43" t="s">
        <v>29</v>
      </c>
      <c r="F129" s="8">
        <v>0.13</v>
      </c>
      <c r="G129" s="19">
        <v>0</v>
      </c>
    </row>
    <row r="130" spans="1:7" hidden="1" x14ac:dyDescent="0.25">
      <c r="A130" s="43" t="s">
        <v>30</v>
      </c>
      <c r="B130" s="8">
        <v>0.45</v>
      </c>
      <c r="C130" s="19">
        <v>0</v>
      </c>
      <c r="E130" s="43" t="s">
        <v>30</v>
      </c>
      <c r="F130" s="8">
        <v>0.32500000000000001</v>
      </c>
      <c r="G130" s="19">
        <v>0</v>
      </c>
    </row>
    <row r="131" spans="1:7" hidden="1" x14ac:dyDescent="0.25">
      <c r="A131" s="43"/>
      <c r="C131" s="44"/>
      <c r="E131" s="43"/>
      <c r="G131" s="44"/>
    </row>
    <row r="132" spans="1:7" hidden="1" x14ac:dyDescent="0.25">
      <c r="A132" s="20"/>
      <c r="B132" s="21"/>
      <c r="C132" s="22"/>
      <c r="E132" s="53"/>
      <c r="F132" s="54"/>
      <c r="G132" s="55"/>
    </row>
    <row r="133" spans="1:7" hidden="1" x14ac:dyDescent="0.25"/>
    <row r="134" spans="1:7" hidden="1" x14ac:dyDescent="0.25"/>
    <row r="135" spans="1:7" hidden="1" x14ac:dyDescent="0.25"/>
    <row r="136" spans="1:7" hidden="1" x14ac:dyDescent="0.25"/>
    <row r="137" spans="1:7" hidden="1" x14ac:dyDescent="0.25">
      <c r="A137" s="1" t="s">
        <v>31</v>
      </c>
    </row>
    <row r="138" spans="1:7" hidden="1" x14ac:dyDescent="0.25">
      <c r="A138" s="25" t="s">
        <v>46</v>
      </c>
      <c r="B138" s="26"/>
      <c r="C138" s="27" t="s">
        <v>47</v>
      </c>
    </row>
    <row r="139" spans="1:7" hidden="1" x14ac:dyDescent="0.25">
      <c r="A139" s="43">
        <v>0</v>
      </c>
      <c r="B139" s="1">
        <v>45000</v>
      </c>
      <c r="C139" s="44">
        <v>0.15</v>
      </c>
    </row>
    <row r="140" spans="1:7" hidden="1" x14ac:dyDescent="0.25">
      <c r="A140" s="43">
        <v>45000</v>
      </c>
      <c r="B140" s="1">
        <v>120000</v>
      </c>
      <c r="C140" s="44">
        <v>0.32500000000000001</v>
      </c>
    </row>
    <row r="141" spans="1:7" hidden="1" x14ac:dyDescent="0.25">
      <c r="A141" s="43">
        <v>120000</v>
      </c>
      <c r="B141" s="1">
        <v>180000</v>
      </c>
      <c r="C141" s="44">
        <v>0.37</v>
      </c>
    </row>
    <row r="142" spans="1:7" hidden="1" x14ac:dyDescent="0.25">
      <c r="A142" s="53">
        <v>180000</v>
      </c>
      <c r="B142" s="54">
        <v>250000</v>
      </c>
      <c r="C142" s="55">
        <v>0.45</v>
      </c>
    </row>
    <row r="143" spans="1:7" hidden="1" x14ac:dyDescent="0.25"/>
    <row r="144" spans="1:7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sheetProtection algorithmName="SHA-256" hashValue="3toh2ZHTqzX/szOn99GTQTrErKeefBVMERLxMMmNGAY=" saltValue="1XvFH4zFADBUoffmE74Wc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45</vt:i4>
      </vt:variant>
    </vt:vector>
  </HeadingPairs>
  <TitlesOfParts>
    <vt:vector size="46" baseType="lpstr">
      <vt:lpstr>NAT1006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LU_Scale2</vt:lpstr>
      <vt:lpstr>LU_Scale3</vt:lpstr>
      <vt:lpstr>LU_Scale5</vt:lpstr>
      <vt:lpstr>LU_Scale6</vt:lpstr>
      <vt:lpstr>LU_Scale8</vt:lpstr>
      <vt:lpstr>LU_Scale9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2020-09-14T13:03:18Z</dcterms:created>
  <dcterms:modified xsi:type="dcterms:W3CDTF">2020-09-14T13:03:18Z</dcterms:modified>
</cp:coreProperties>
</file>