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9230" windowHeight="5880"/>
  </bookViews>
  <sheets>
    <sheet name="QC 49748 January 2017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31" i="1" l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3" i="1"/>
</calcChain>
</file>

<file path=xl/sharedStrings.xml><?xml version="1.0" encoding="utf-8"?>
<sst xmlns="http://schemas.openxmlformats.org/spreadsheetml/2006/main" count="31" uniqueCount="31">
  <si>
    <t>List of daily rates for January 2017</t>
  </si>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</sst>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164" fontId="2" fillId="0" borderId="2" xfId="0" applyNumberFormat="1" applyFont="1" applyBorder="1" applyAlignment="1">
      <alignment horizontal="centerContinuous"/>
    </xf>
    <xf numFmtId="164" fontId="2" fillId="0" borderId="3" xfId="0" applyNumberFormat="1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16" fontId="2" fillId="0" borderId="9" xfId="0" applyNumberFormat="1" applyFont="1" applyBorder="1" applyAlignment="1">
      <alignment horizontal="center"/>
    </xf>
    <xf numFmtId="16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 applyProtection="1">
      <alignment horizontal="left"/>
    </xf>
    <xf numFmtId="165" fontId="2" fillId="2" borderId="12" xfId="0" applyNumberFormat="1" applyFont="1" applyFill="1" applyBorder="1"/>
    <xf numFmtId="165" fontId="2" fillId="3" borderId="13" xfId="0" applyNumberFormat="1" applyFont="1" applyFill="1" applyBorder="1"/>
    <xf numFmtId="165" fontId="2" fillId="0" borderId="12" xfId="0" applyNumberFormat="1" applyFont="1" applyFill="1" applyBorder="1"/>
    <xf numFmtId="165" fontId="2" fillId="0" borderId="14" xfId="0" applyNumberFormat="1" applyFont="1" applyFill="1" applyBorder="1"/>
    <xf numFmtId="165" fontId="2" fillId="2" borderId="14" xfId="0" applyNumberFormat="1" applyFont="1" applyFill="1" applyBorder="1"/>
    <xf numFmtId="165" fontId="2" fillId="3" borderId="15" xfId="0" applyNumberFormat="1" applyFont="1" applyFill="1" applyBorder="1"/>
    <xf numFmtId="165" fontId="2" fillId="0" borderId="12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 applyProtection="1">
      <alignment horizontal="left"/>
    </xf>
    <xf numFmtId="165" fontId="2" fillId="2" borderId="18" xfId="0" applyNumberFormat="1" applyFont="1" applyFill="1" applyBorder="1"/>
    <xf numFmtId="165" fontId="2" fillId="3" borderId="19" xfId="0" applyNumberFormat="1" applyFont="1" applyFill="1" applyBorder="1"/>
    <xf numFmtId="165" fontId="2" fillId="0" borderId="18" xfId="0" applyNumberFormat="1" applyFont="1" applyFill="1" applyBorder="1"/>
    <xf numFmtId="165" fontId="2" fillId="0" borderId="18" xfId="0" applyNumberFormat="1" applyFont="1" applyBorder="1" applyAlignment="1">
      <alignment horizontal="center"/>
    </xf>
    <xf numFmtId="0" fontId="2" fillId="0" borderId="20" xfId="0" applyFont="1" applyBorder="1"/>
    <xf numFmtId="0" fontId="0" fillId="0" borderId="17" xfId="0" applyFont="1" applyBorder="1" applyAlignment="1" applyProtection="1">
      <alignment horizontal="left"/>
    </xf>
    <xf numFmtId="165" fontId="3" fillId="0" borderId="18" xfId="0" applyNumberFormat="1" applyFont="1" applyFill="1" applyBorder="1"/>
    <xf numFmtId="0" fontId="2" fillId="0" borderId="21" xfId="0" applyFont="1" applyBorder="1" applyAlignment="1" applyProtection="1">
      <alignment horizontal="left"/>
    </xf>
    <xf numFmtId="165" fontId="2" fillId="2" borderId="22" xfId="0" applyNumberFormat="1" applyFont="1" applyFill="1" applyBorder="1"/>
    <xf numFmtId="165" fontId="2" fillId="3" borderId="23" xfId="0" applyNumberFormat="1" applyFont="1" applyFill="1" applyBorder="1"/>
    <xf numFmtId="165" fontId="2" fillId="0" borderId="22" xfId="0" applyNumberFormat="1" applyFont="1" applyFill="1" applyBorder="1"/>
    <xf numFmtId="165" fontId="2" fillId="0" borderId="22" xfId="0" applyNumberFormat="1" applyFont="1" applyBorder="1" applyAlignment="1">
      <alignment horizontal="center"/>
    </xf>
    <xf numFmtId="0" fontId="2" fillId="0" borderId="24" xfId="0" applyFont="1" applyBorder="1"/>
    <xf numFmtId="16" fontId="5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workbookViewId="0">
      <selection activeCell="C1" sqref="C1"/>
    </sheetView>
  </sheetViews>
  <sheetFormatPr defaultRowHeight="15" x14ac:dyDescent="0.25"/>
  <cols>
    <col min="1" max="1" width="24.7109375" customWidth="1"/>
    <col min="2" max="2" width="9.140625" customWidth="1"/>
    <col min="33" max="33" width="10.85546875" customWidth="1"/>
  </cols>
  <sheetData>
    <row r="1" spans="1:34" ht="30" x14ac:dyDescent="0.25">
      <c r="A1" s="1" t="s">
        <v>0</v>
      </c>
    </row>
    <row r="2" spans="1:34" x14ac:dyDescent="0.25">
      <c r="D2" s="39"/>
    </row>
    <row r="3" spans="1:34" ht="15.75" thickBot="1" x14ac:dyDescent="0.3">
      <c r="A3" s="2"/>
      <c r="B3" s="3"/>
      <c r="C3" s="3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4">
        <f>A2</f>
        <v>0</v>
      </c>
      <c r="AH3" s="5"/>
    </row>
    <row r="4" spans="1:34" ht="15.75" thickBot="1" x14ac:dyDescent="0.3">
      <c r="A4" s="6" t="s">
        <v>1</v>
      </c>
      <c r="B4" s="7">
        <v>42736</v>
      </c>
      <c r="C4" s="7">
        <f t="shared" ref="C4:AF4" si="0">B4+1</f>
        <v>42737</v>
      </c>
      <c r="D4" s="7">
        <f t="shared" si="0"/>
        <v>42738</v>
      </c>
      <c r="E4" s="7">
        <f t="shared" si="0"/>
        <v>42739</v>
      </c>
      <c r="F4" s="7">
        <f t="shared" si="0"/>
        <v>42740</v>
      </c>
      <c r="G4" s="7">
        <f t="shared" si="0"/>
        <v>42741</v>
      </c>
      <c r="H4" s="7">
        <f t="shared" si="0"/>
        <v>42742</v>
      </c>
      <c r="I4" s="7">
        <f t="shared" si="0"/>
        <v>42743</v>
      </c>
      <c r="J4" s="7">
        <f t="shared" si="0"/>
        <v>42744</v>
      </c>
      <c r="K4" s="7">
        <f t="shared" si="0"/>
        <v>42745</v>
      </c>
      <c r="L4" s="7">
        <f t="shared" si="0"/>
        <v>42746</v>
      </c>
      <c r="M4" s="7">
        <f t="shared" si="0"/>
        <v>42747</v>
      </c>
      <c r="N4" s="7">
        <f t="shared" si="0"/>
        <v>42748</v>
      </c>
      <c r="O4" s="7">
        <f t="shared" si="0"/>
        <v>42749</v>
      </c>
      <c r="P4" s="7">
        <f t="shared" si="0"/>
        <v>42750</v>
      </c>
      <c r="Q4" s="7">
        <f t="shared" si="0"/>
        <v>42751</v>
      </c>
      <c r="R4" s="7">
        <f t="shared" si="0"/>
        <v>42752</v>
      </c>
      <c r="S4" s="7">
        <f t="shared" si="0"/>
        <v>42753</v>
      </c>
      <c r="T4" s="8">
        <f t="shared" si="0"/>
        <v>42754</v>
      </c>
      <c r="U4" s="9">
        <f t="shared" si="0"/>
        <v>42755</v>
      </c>
      <c r="V4" s="10">
        <f t="shared" si="0"/>
        <v>42756</v>
      </c>
      <c r="W4" s="10">
        <f t="shared" si="0"/>
        <v>42757</v>
      </c>
      <c r="X4" s="10">
        <f t="shared" si="0"/>
        <v>42758</v>
      </c>
      <c r="Y4" s="10">
        <f t="shared" si="0"/>
        <v>42759</v>
      </c>
      <c r="Z4" s="10">
        <f t="shared" si="0"/>
        <v>42760</v>
      </c>
      <c r="AA4" s="10">
        <f t="shared" si="0"/>
        <v>42761</v>
      </c>
      <c r="AB4" s="10">
        <f t="shared" si="0"/>
        <v>42762</v>
      </c>
      <c r="AC4" s="10">
        <f t="shared" si="0"/>
        <v>42763</v>
      </c>
      <c r="AD4" s="10">
        <f t="shared" si="0"/>
        <v>42764</v>
      </c>
      <c r="AE4" s="11">
        <f t="shared" si="0"/>
        <v>42765</v>
      </c>
      <c r="AF4" s="12">
        <f t="shared" si="0"/>
        <v>42766</v>
      </c>
      <c r="AG4" s="13" t="s">
        <v>2</v>
      </c>
      <c r="AH4" s="14" t="s">
        <v>3</v>
      </c>
    </row>
    <row r="5" spans="1:34" x14ac:dyDescent="0.25">
      <c r="A5" s="15" t="s">
        <v>4</v>
      </c>
      <c r="B5" s="16"/>
      <c r="C5" s="17"/>
      <c r="D5" s="18">
        <v>1.0077</v>
      </c>
      <c r="E5" s="18">
        <v>1.0054000000000001</v>
      </c>
      <c r="F5" s="18">
        <v>1.0032000000000001</v>
      </c>
      <c r="G5" s="18">
        <v>1.0068999999999999</v>
      </c>
      <c r="H5" s="16"/>
      <c r="I5" s="16"/>
      <c r="J5" s="18">
        <v>1.0048999999999999</v>
      </c>
      <c r="K5" s="18">
        <v>1.0094000000000001</v>
      </c>
      <c r="L5" s="18">
        <v>1.0103</v>
      </c>
      <c r="M5" s="18">
        <v>1.0170999999999999</v>
      </c>
      <c r="N5" s="18">
        <v>1.0190999999999999</v>
      </c>
      <c r="O5" s="16"/>
      <c r="P5" s="16"/>
      <c r="Q5" s="18">
        <v>1.0207999999999999</v>
      </c>
      <c r="R5" s="18">
        <v>1.0207999999999999</v>
      </c>
      <c r="S5" s="18">
        <v>1.0230999999999999</v>
      </c>
      <c r="T5" s="18">
        <v>1.0336000000000001</v>
      </c>
      <c r="U5" s="19">
        <v>1.0410999999999999</v>
      </c>
      <c r="V5" s="20"/>
      <c r="W5" s="20"/>
      <c r="X5" s="19">
        <v>1.0423</v>
      </c>
      <c r="Y5" s="19">
        <v>1.0394000000000001</v>
      </c>
      <c r="Z5" s="19">
        <v>1.0327</v>
      </c>
      <c r="AA5" s="21"/>
      <c r="AB5" s="19">
        <v>1.0244</v>
      </c>
      <c r="AC5" s="20"/>
      <c r="AD5" s="20"/>
      <c r="AE5" s="19">
        <v>1.0328999999999999</v>
      </c>
      <c r="AF5" s="19">
        <v>1.0265</v>
      </c>
      <c r="AG5" s="22">
        <f>AVERAGE(B5:AF5)</f>
        <v>1.02108</v>
      </c>
      <c r="AH5" s="23">
        <f>COUNTA(B5:AF5)</f>
        <v>20</v>
      </c>
    </row>
    <row r="6" spans="1:34" x14ac:dyDescent="0.25">
      <c r="A6" s="24" t="s">
        <v>5</v>
      </c>
      <c r="B6" s="25"/>
      <c r="C6" s="26"/>
      <c r="D6" s="27">
        <v>5.2816000000000001</v>
      </c>
      <c r="E6" s="27">
        <v>5.3281999999999998</v>
      </c>
      <c r="F6" s="27">
        <v>5.3319999999999999</v>
      </c>
      <c r="G6" s="27">
        <v>5.32</v>
      </c>
      <c r="H6" s="25"/>
      <c r="I6" s="25"/>
      <c r="J6" s="27">
        <v>5.3232999999999997</v>
      </c>
      <c r="K6" s="27">
        <v>5.3441999999999998</v>
      </c>
      <c r="L6" s="27">
        <v>5.3593000000000002</v>
      </c>
      <c r="M6" s="27">
        <v>5.4051</v>
      </c>
      <c r="N6" s="27">
        <v>5.4132999999999996</v>
      </c>
      <c r="O6" s="25"/>
      <c r="P6" s="25"/>
      <c r="Q6" s="27">
        <v>5.4173999999999998</v>
      </c>
      <c r="R6" s="27">
        <v>5.4169999999999998</v>
      </c>
      <c r="S6" s="27">
        <v>5.4237000000000002</v>
      </c>
      <c r="T6" s="27">
        <v>5.4260000000000002</v>
      </c>
      <c r="U6" s="27">
        <v>5.4439000000000002</v>
      </c>
      <c r="V6" s="25"/>
      <c r="W6" s="25"/>
      <c r="X6" s="27">
        <v>5.4234</v>
      </c>
      <c r="Y6" s="27">
        <v>5.4135</v>
      </c>
      <c r="Z6" s="27">
        <v>5.4244000000000003</v>
      </c>
      <c r="AA6" s="26"/>
      <c r="AB6" s="27">
        <v>5.4218999999999999</v>
      </c>
      <c r="AC6" s="25"/>
      <c r="AD6" s="25"/>
      <c r="AE6" s="27">
        <v>5.4359000000000002</v>
      </c>
      <c r="AF6" s="27">
        <v>5.4256000000000002</v>
      </c>
      <c r="AG6" s="28">
        <f t="shared" ref="AG6:AG31" si="1">AVERAGE(B6:AF6)</f>
        <v>5.3889849999999999</v>
      </c>
      <c r="AH6" s="29">
        <f t="shared" ref="AH6:AH31" si="2">COUNTA(B6:AF6)</f>
        <v>20</v>
      </c>
    </row>
    <row r="7" spans="1:34" x14ac:dyDescent="0.25">
      <c r="A7" s="24" t="s">
        <v>6</v>
      </c>
      <c r="B7" s="25"/>
      <c r="C7" s="26"/>
      <c r="D7" s="27">
        <v>0.72040000000000004</v>
      </c>
      <c r="E7" s="27">
        <v>0.72660000000000002</v>
      </c>
      <c r="F7" s="27">
        <v>0.72709999999999997</v>
      </c>
      <c r="G7" s="27">
        <v>0.72550000000000003</v>
      </c>
      <c r="H7" s="25"/>
      <c r="I7" s="25"/>
      <c r="J7" s="27">
        <v>0.72599999999999998</v>
      </c>
      <c r="K7" s="27">
        <v>0.7288</v>
      </c>
      <c r="L7" s="27">
        <v>0.73080000000000001</v>
      </c>
      <c r="M7" s="27">
        <v>0.73699999999999999</v>
      </c>
      <c r="N7" s="27">
        <v>0.73799999999999999</v>
      </c>
      <c r="O7" s="25"/>
      <c r="P7" s="25"/>
      <c r="Q7" s="27">
        <v>0.73860000000000003</v>
      </c>
      <c r="R7" s="27">
        <v>0.73829999999999996</v>
      </c>
      <c r="S7" s="27">
        <v>0.73929999999999996</v>
      </c>
      <c r="T7" s="27">
        <v>0.73960000000000004</v>
      </c>
      <c r="U7" s="27">
        <v>0.74260000000000004</v>
      </c>
      <c r="V7" s="25"/>
      <c r="W7" s="25"/>
      <c r="X7" s="27">
        <v>0.74</v>
      </c>
      <c r="Y7" s="27">
        <v>0.73860000000000003</v>
      </c>
      <c r="Z7" s="27">
        <v>0.74</v>
      </c>
      <c r="AA7" s="26"/>
      <c r="AB7" s="27">
        <v>0.73960000000000004</v>
      </c>
      <c r="AC7" s="25"/>
      <c r="AD7" s="25"/>
      <c r="AE7" s="27">
        <v>0.74150000000000005</v>
      </c>
      <c r="AF7" s="27">
        <v>0.74009999999999998</v>
      </c>
      <c r="AG7" s="28">
        <f t="shared" si="1"/>
        <v>0.73492000000000002</v>
      </c>
      <c r="AH7" s="29">
        <f t="shared" si="2"/>
        <v>20</v>
      </c>
    </row>
    <row r="8" spans="1:34" x14ac:dyDescent="0.25">
      <c r="A8" s="24" t="s">
        <v>7</v>
      </c>
      <c r="B8" s="25"/>
      <c r="C8" s="26"/>
      <c r="D8" s="27">
        <v>1.5798000000000001</v>
      </c>
      <c r="E8" s="27">
        <v>1.5694999999999999</v>
      </c>
      <c r="F8" s="27">
        <v>1.5774999999999999</v>
      </c>
      <c r="G8" s="27">
        <v>1.5942000000000001</v>
      </c>
      <c r="H8" s="25"/>
      <c r="I8" s="25"/>
      <c r="J8" s="27">
        <v>1.5894999999999999</v>
      </c>
      <c r="K8" s="27">
        <v>1.5947</v>
      </c>
      <c r="L8" s="27">
        <v>1.6108</v>
      </c>
      <c r="M8" s="27">
        <v>1.6209</v>
      </c>
      <c r="N8" s="27">
        <v>1.6304000000000001</v>
      </c>
      <c r="O8" s="25"/>
      <c r="P8" s="25"/>
      <c r="Q8" s="27">
        <v>1.6244000000000001</v>
      </c>
      <c r="R8" s="27">
        <v>1.6225000000000001</v>
      </c>
      <c r="S8" s="27">
        <v>1.6121000000000001</v>
      </c>
      <c r="T8" s="27">
        <v>1.6207</v>
      </c>
      <c r="U8" s="27">
        <v>1.6102000000000001</v>
      </c>
      <c r="V8" s="25"/>
      <c r="W8" s="25"/>
      <c r="X8" s="27">
        <v>1.6047</v>
      </c>
      <c r="Y8" s="27">
        <v>1.6073</v>
      </c>
      <c r="Z8" s="27">
        <v>1.6285000000000001</v>
      </c>
      <c r="AA8" s="26"/>
      <c r="AB8" s="27">
        <v>1.5982000000000001</v>
      </c>
      <c r="AC8" s="25"/>
      <c r="AD8" s="25"/>
      <c r="AE8" s="27">
        <v>1.6305000000000001</v>
      </c>
      <c r="AF8" s="27">
        <v>1.5975999999999999</v>
      </c>
      <c r="AG8" s="28">
        <f t="shared" si="1"/>
        <v>1.6061999999999999</v>
      </c>
      <c r="AH8" s="29">
        <f t="shared" si="2"/>
        <v>20</v>
      </c>
    </row>
    <row r="9" spans="1:34" x14ac:dyDescent="0.25">
      <c r="A9" s="24" t="s">
        <v>8</v>
      </c>
      <c r="B9" s="25"/>
      <c r="C9" s="26"/>
      <c r="D9" s="27">
        <v>5.7984</v>
      </c>
      <c r="E9" s="27">
        <v>5.8223000000000003</v>
      </c>
      <c r="F9" s="27">
        <v>5.8559000000000001</v>
      </c>
      <c r="G9" s="27">
        <v>5.9085999999999999</v>
      </c>
      <c r="H9" s="25"/>
      <c r="I9" s="25"/>
      <c r="J9" s="27">
        <v>5.8814000000000002</v>
      </c>
      <c r="K9" s="27">
        <v>5.9301000000000004</v>
      </c>
      <c r="L9" s="27">
        <v>5.9348999999999998</v>
      </c>
      <c r="M9" s="27">
        <v>5.9946000000000002</v>
      </c>
      <c r="N9" s="27">
        <v>6.0297999999999998</v>
      </c>
      <c r="O9" s="25"/>
      <c r="P9" s="25"/>
      <c r="Q9" s="27">
        <v>6.03</v>
      </c>
      <c r="R9" s="27">
        <v>6.0206999999999997</v>
      </c>
      <c r="S9" s="27">
        <v>6.0872999999999999</v>
      </c>
      <c r="T9" s="27">
        <v>6.0686999999999998</v>
      </c>
      <c r="U9" s="27">
        <v>6.0827999999999998</v>
      </c>
      <c r="V9" s="25"/>
      <c r="W9" s="25"/>
      <c r="X9" s="27">
        <v>6.0880999999999998</v>
      </c>
      <c r="Y9" s="27">
        <v>6.0961999999999996</v>
      </c>
      <c r="Z9" s="27">
        <v>6.1013999999999999</v>
      </c>
      <c r="AA9" s="26"/>
      <c r="AB9" s="27">
        <v>6.0792000000000002</v>
      </c>
      <c r="AC9" s="25"/>
      <c r="AD9" s="25"/>
      <c r="AE9" s="27">
        <v>6.0941999999999998</v>
      </c>
      <c r="AF9" s="27">
        <v>6.0818000000000003</v>
      </c>
      <c r="AG9" s="28">
        <f t="shared" si="1"/>
        <v>5.9993199999999991</v>
      </c>
      <c r="AH9" s="29">
        <f t="shared" si="2"/>
        <v>20</v>
      </c>
    </row>
    <row r="10" spans="1:34" x14ac:dyDescent="0.25">
      <c r="A10" s="24" t="s">
        <v>9</v>
      </c>
      <c r="B10" s="25"/>
      <c r="C10" s="26"/>
      <c r="D10" s="27">
        <v>50.514000000000003</v>
      </c>
      <c r="E10" s="27">
        <v>50.402000000000001</v>
      </c>
      <c r="F10" s="27">
        <v>50.728999999999999</v>
      </c>
      <c r="G10" s="27">
        <v>51.045999999999999</v>
      </c>
      <c r="H10" s="25"/>
      <c r="I10" s="25"/>
      <c r="J10" s="27">
        <v>50.859000000000002</v>
      </c>
      <c r="K10" s="27">
        <v>51.02</v>
      </c>
      <c r="L10" s="27">
        <v>51.405000000000001</v>
      </c>
      <c r="M10" s="27">
        <v>51.725000000000001</v>
      </c>
      <c r="N10" s="27">
        <v>52.42</v>
      </c>
      <c r="O10" s="25"/>
      <c r="P10" s="25"/>
      <c r="Q10" s="27">
        <v>52.042999999999999</v>
      </c>
      <c r="R10" s="27">
        <v>52.081000000000003</v>
      </c>
      <c r="S10" s="27">
        <v>52.499000000000002</v>
      </c>
      <c r="T10" s="27">
        <v>52.392000000000003</v>
      </c>
      <c r="U10" s="27">
        <v>52.618000000000002</v>
      </c>
      <c r="V10" s="25"/>
      <c r="W10" s="25"/>
      <c r="X10" s="27">
        <v>52.597999999999999</v>
      </c>
      <c r="Y10" s="27">
        <v>52.734999999999999</v>
      </c>
      <c r="Z10" s="27">
        <v>52.899000000000001</v>
      </c>
      <c r="AA10" s="26"/>
      <c r="AB10" s="27">
        <v>52.537999999999997</v>
      </c>
      <c r="AC10" s="25"/>
      <c r="AD10" s="25"/>
      <c r="AE10" s="27">
        <v>52.668999999999997</v>
      </c>
      <c r="AF10" s="27">
        <v>52.444000000000003</v>
      </c>
      <c r="AG10" s="28">
        <f t="shared" si="1"/>
        <v>51.881800000000013</v>
      </c>
      <c r="AH10" s="29">
        <f t="shared" si="2"/>
        <v>20</v>
      </c>
    </row>
    <row r="11" spans="1:34" x14ac:dyDescent="0.25">
      <c r="A11" s="24" t="s">
        <v>10</v>
      </c>
      <c r="B11" s="25"/>
      <c r="C11" s="26"/>
      <c r="D11" s="27">
        <v>2.8957000000000002</v>
      </c>
      <c r="E11" s="27">
        <v>2.9064999999999999</v>
      </c>
      <c r="F11" s="27">
        <v>2.9135</v>
      </c>
      <c r="G11" s="27">
        <v>2.9350000000000001</v>
      </c>
      <c r="H11" s="25"/>
      <c r="I11" s="25"/>
      <c r="J11" s="27">
        <v>2.9289999999999998</v>
      </c>
      <c r="K11" s="27">
        <v>2.9417</v>
      </c>
      <c r="L11" s="27">
        <v>2.9481999999999999</v>
      </c>
      <c r="M11" s="27">
        <v>2.9685999999999999</v>
      </c>
      <c r="N11" s="27">
        <v>2.9788999999999999</v>
      </c>
      <c r="O11" s="25"/>
      <c r="P11" s="25"/>
      <c r="Q11" s="27">
        <v>2.9821</v>
      </c>
      <c r="R11" s="27">
        <v>2.9782999999999999</v>
      </c>
      <c r="S11" s="27">
        <v>2.9962</v>
      </c>
      <c r="T11" s="27">
        <v>2.9868999999999999</v>
      </c>
      <c r="U11" s="27">
        <v>2.9998999999999998</v>
      </c>
      <c r="V11" s="25"/>
      <c r="W11" s="25"/>
      <c r="X11" s="27">
        <v>2.9887999999999999</v>
      </c>
      <c r="Y11" s="27">
        <v>2.9855</v>
      </c>
      <c r="Z11" s="27">
        <v>2.9866000000000001</v>
      </c>
      <c r="AA11" s="26"/>
      <c r="AB11" s="27">
        <v>2.9807000000000001</v>
      </c>
      <c r="AC11" s="25"/>
      <c r="AD11" s="25"/>
      <c r="AE11" s="27">
        <v>2.9803000000000002</v>
      </c>
      <c r="AF11" s="27">
        <v>2.9645999999999999</v>
      </c>
      <c r="AG11" s="28">
        <f t="shared" si="1"/>
        <v>2.9623499999999998</v>
      </c>
      <c r="AH11" s="29">
        <f t="shared" si="2"/>
        <v>20</v>
      </c>
    </row>
    <row r="12" spans="1:34" x14ac:dyDescent="0.25">
      <c r="A12" s="24" t="s">
        <v>11</v>
      </c>
      <c r="B12" s="25"/>
      <c r="C12" s="26"/>
      <c r="D12" s="27">
        <v>88.12</v>
      </c>
      <c r="E12" s="27">
        <v>88.64</v>
      </c>
      <c r="F12" s="27">
        <v>89.1</v>
      </c>
      <c r="G12" s="27">
        <v>88.45</v>
      </c>
      <c r="H12" s="25"/>
      <c r="I12" s="25"/>
      <c r="J12" s="27">
        <v>89.06</v>
      </c>
      <c r="K12" s="27">
        <v>89.08</v>
      </c>
      <c r="L12" s="27">
        <v>88.96</v>
      </c>
      <c r="M12" s="27">
        <v>89.6</v>
      </c>
      <c r="N12" s="27">
        <v>89.57</v>
      </c>
      <c r="O12" s="25"/>
      <c r="P12" s="25"/>
      <c r="Q12" s="27">
        <v>89.37</v>
      </c>
      <c r="R12" s="27">
        <v>89.05</v>
      </c>
      <c r="S12" s="27">
        <v>88.89</v>
      </c>
      <c r="T12" s="27">
        <v>89.31</v>
      </c>
      <c r="U12" s="27">
        <v>90.42</v>
      </c>
      <c r="V12" s="25"/>
      <c r="W12" s="25"/>
      <c r="X12" s="27">
        <v>90.06</v>
      </c>
      <c r="Y12" s="27">
        <v>89.26</v>
      </c>
      <c r="Z12" s="27">
        <v>89.97</v>
      </c>
      <c r="AA12" s="26"/>
      <c r="AB12" s="27">
        <v>90.02</v>
      </c>
      <c r="AC12" s="25"/>
      <c r="AD12" s="25"/>
      <c r="AE12" s="27">
        <v>90.71</v>
      </c>
      <c r="AF12" s="27">
        <v>89.54</v>
      </c>
      <c r="AG12" s="28">
        <f t="shared" si="1"/>
        <v>89.359000000000009</v>
      </c>
      <c r="AH12" s="29">
        <f t="shared" si="2"/>
        <v>20</v>
      </c>
    </row>
    <row r="13" spans="1:34" x14ac:dyDescent="0.25">
      <c r="A13" s="24" t="s">
        <v>12</v>
      </c>
      <c r="B13" s="25"/>
      <c r="C13" s="26"/>
      <c r="D13" s="27">
        <v>0.23039999999999999</v>
      </c>
      <c r="E13" s="27">
        <v>0.22869999999999999</v>
      </c>
      <c r="F13" s="27">
        <v>0.22989999999999999</v>
      </c>
      <c r="G13" s="27">
        <v>0.2316</v>
      </c>
      <c r="H13" s="25"/>
      <c r="I13" s="25"/>
      <c r="J13" s="27">
        <v>0.23150000000000001</v>
      </c>
      <c r="K13" s="27">
        <v>0.2329</v>
      </c>
      <c r="L13" s="27">
        <v>0.2334</v>
      </c>
      <c r="M13" s="27">
        <v>0.23569999999999999</v>
      </c>
      <c r="N13" s="27">
        <v>0.2369</v>
      </c>
      <c r="O13" s="25"/>
      <c r="P13" s="25"/>
      <c r="Q13" s="27">
        <v>0.23710000000000001</v>
      </c>
      <c r="R13" s="27">
        <v>0.23649999999999999</v>
      </c>
      <c r="S13" s="27">
        <v>0.23849999999999999</v>
      </c>
      <c r="T13" s="27">
        <v>0.23830000000000001</v>
      </c>
      <c r="U13" s="27">
        <v>0.23880000000000001</v>
      </c>
      <c r="V13" s="25"/>
      <c r="W13" s="25"/>
      <c r="X13" s="27">
        <v>0.23880000000000001</v>
      </c>
      <c r="Y13" s="27">
        <v>0.23910000000000001</v>
      </c>
      <c r="Z13" s="27">
        <v>0.23949999999999999</v>
      </c>
      <c r="AA13" s="26"/>
      <c r="AB13" s="27">
        <v>0.2382</v>
      </c>
      <c r="AC13" s="25"/>
      <c r="AD13" s="25"/>
      <c r="AE13" s="27">
        <v>0.23899999999999999</v>
      </c>
      <c r="AF13" s="27">
        <v>0.2384</v>
      </c>
      <c r="AG13" s="28">
        <f t="shared" si="1"/>
        <v>0.23566000000000004</v>
      </c>
      <c r="AH13" s="29">
        <f t="shared" si="2"/>
        <v>20</v>
      </c>
    </row>
    <row r="14" spans="1:34" x14ac:dyDescent="0.25">
      <c r="A14" s="24" t="s">
        <v>13</v>
      </c>
      <c r="B14" s="25"/>
      <c r="C14" s="26"/>
      <c r="D14" s="27">
        <v>84.39</v>
      </c>
      <c r="E14" s="27">
        <v>84.88</v>
      </c>
      <c r="F14" s="27">
        <v>84.89</v>
      </c>
      <c r="G14" s="27">
        <v>84.75</v>
      </c>
      <c r="H14" s="25"/>
      <c r="I14" s="25"/>
      <c r="J14" s="27">
        <v>84.85</v>
      </c>
      <c r="K14" s="27">
        <v>85.29</v>
      </c>
      <c r="L14" s="27">
        <v>85.41</v>
      </c>
      <c r="M14" s="27">
        <v>86.13</v>
      </c>
      <c r="N14" s="27">
        <v>86.15</v>
      </c>
      <c r="O14" s="25"/>
      <c r="P14" s="25"/>
      <c r="Q14" s="27">
        <v>86.69</v>
      </c>
      <c r="R14" s="27">
        <v>86.33</v>
      </c>
      <c r="S14" s="27">
        <v>86.48</v>
      </c>
      <c r="T14" s="27">
        <v>86.51</v>
      </c>
      <c r="U14" s="27">
        <v>87</v>
      </c>
      <c r="V14" s="25"/>
      <c r="W14" s="25"/>
      <c r="X14" s="27">
        <v>86.53</v>
      </c>
      <c r="Y14" s="27">
        <v>86.35</v>
      </c>
      <c r="Z14" s="27">
        <v>86.28</v>
      </c>
      <c r="AA14" s="26"/>
      <c r="AB14" s="27">
        <v>86.93</v>
      </c>
      <c r="AC14" s="25"/>
      <c r="AD14" s="25"/>
      <c r="AE14" s="27">
        <v>86.67</v>
      </c>
      <c r="AF14" s="27">
        <v>86.67</v>
      </c>
      <c r="AG14" s="28">
        <f t="shared" si="1"/>
        <v>85.959000000000003</v>
      </c>
      <c r="AH14" s="29">
        <f t="shared" si="2"/>
        <v>20</v>
      </c>
    </row>
    <row r="15" spans="1:34" x14ac:dyDescent="0.25">
      <c r="A15" s="24" t="s">
        <v>14</v>
      </c>
      <c r="B15" s="25"/>
      <c r="C15" s="26"/>
      <c r="D15" s="27">
        <v>1.0719000000000001</v>
      </c>
      <c r="E15" s="27">
        <v>1.0771999999999999</v>
      </c>
      <c r="F15" s="27">
        <v>1.0790999999999999</v>
      </c>
      <c r="G15" s="27">
        <v>1.0771999999999999</v>
      </c>
      <c r="H15" s="25"/>
      <c r="I15" s="25"/>
      <c r="J15" s="27">
        <v>1.0825</v>
      </c>
      <c r="K15" s="27">
        <v>1.0813999999999999</v>
      </c>
      <c r="L15" s="27">
        <v>1.0867</v>
      </c>
      <c r="M15" s="27">
        <v>1.0882000000000001</v>
      </c>
      <c r="N15" s="27">
        <v>1.0859000000000001</v>
      </c>
      <c r="O15" s="25"/>
      <c r="P15" s="25"/>
      <c r="Q15" s="27">
        <v>1.0860000000000001</v>
      </c>
      <c r="R15" s="27">
        <v>1.0853999999999999</v>
      </c>
      <c r="S15" s="27">
        <v>1.0819000000000001</v>
      </c>
      <c r="T15" s="27">
        <v>1.0841000000000001</v>
      </c>
      <c r="U15" s="27">
        <v>1.0854999999999999</v>
      </c>
      <c r="V15" s="25"/>
      <c r="W15" s="25"/>
      <c r="X15" s="27">
        <v>1.0865</v>
      </c>
      <c r="Y15" s="27">
        <v>1.0819000000000001</v>
      </c>
      <c r="Z15" s="27">
        <v>1.0785</v>
      </c>
      <c r="AA15" s="26"/>
      <c r="AB15" s="27">
        <v>1.0743</v>
      </c>
      <c r="AC15" s="25"/>
      <c r="AD15" s="25"/>
      <c r="AE15" s="27">
        <v>1.0774999999999999</v>
      </c>
      <c r="AF15" s="27">
        <v>1.0697000000000001</v>
      </c>
      <c r="AG15" s="28">
        <f t="shared" si="1"/>
        <v>1.0810700000000002</v>
      </c>
      <c r="AH15" s="29">
        <f t="shared" si="2"/>
        <v>20</v>
      </c>
    </row>
    <row r="16" spans="1:34" x14ac:dyDescent="0.25">
      <c r="A16" s="24" t="s">
        <v>15</v>
      </c>
      <c r="B16" s="25"/>
      <c r="C16" s="26"/>
      <c r="D16" s="27">
        <v>6.4311999999999996</v>
      </c>
      <c r="E16" s="27">
        <v>6.4568000000000003</v>
      </c>
      <c r="F16" s="27">
        <v>6.4665999999999997</v>
      </c>
      <c r="G16" s="27">
        <v>6.4371999999999998</v>
      </c>
      <c r="H16" s="25"/>
      <c r="I16" s="25"/>
      <c r="J16" s="27">
        <v>6.4447999999999999</v>
      </c>
      <c r="K16" s="27">
        <v>6.4939</v>
      </c>
      <c r="L16" s="27">
        <v>6.5431999999999997</v>
      </c>
      <c r="M16" s="27">
        <v>6.5816999999999997</v>
      </c>
      <c r="N16" s="27">
        <v>6.5898000000000003</v>
      </c>
      <c r="O16" s="25"/>
      <c r="P16" s="25"/>
      <c r="Q16" s="27">
        <v>6.5989000000000004</v>
      </c>
      <c r="R16" s="27">
        <v>6.5850999999999997</v>
      </c>
      <c r="S16" s="27">
        <v>6.6017000000000001</v>
      </c>
      <c r="T16" s="27">
        <v>6.5913000000000004</v>
      </c>
      <c r="U16" s="27">
        <v>6.5918000000000001</v>
      </c>
      <c r="V16" s="25"/>
      <c r="W16" s="25"/>
      <c r="X16" s="27">
        <v>6.5583999999999998</v>
      </c>
      <c r="Y16" s="27">
        <v>6.5392999999999999</v>
      </c>
      <c r="Z16" s="27">
        <v>6.5393999999999997</v>
      </c>
      <c r="AA16" s="26"/>
      <c r="AB16" s="27">
        <v>6.5007999999999999</v>
      </c>
      <c r="AC16" s="25"/>
      <c r="AD16" s="25"/>
      <c r="AE16" s="27">
        <v>6.5054999999999996</v>
      </c>
      <c r="AF16" s="27">
        <v>6.4843000000000002</v>
      </c>
      <c r="AG16" s="28">
        <f t="shared" si="1"/>
        <v>6.5270849999999996</v>
      </c>
      <c r="AH16" s="29">
        <f t="shared" si="2"/>
        <v>20</v>
      </c>
    </row>
    <row r="17" spans="1:34" x14ac:dyDescent="0.25">
      <c r="A17" s="24" t="s">
        <v>16</v>
      </c>
      <c r="B17" s="25"/>
      <c r="C17" s="26"/>
      <c r="D17" s="27">
        <v>0.29749999999999999</v>
      </c>
      <c r="E17" s="27">
        <v>0.29799999999999999</v>
      </c>
      <c r="F17" s="27">
        <v>0.29959999999999998</v>
      </c>
      <c r="G17" s="27">
        <v>0.30230000000000001</v>
      </c>
      <c r="H17" s="25"/>
      <c r="I17" s="25"/>
      <c r="J17" s="27">
        <v>0.30120000000000002</v>
      </c>
      <c r="K17" s="27">
        <v>0.30309999999999998</v>
      </c>
      <c r="L17" s="27">
        <v>0.3044</v>
      </c>
      <c r="M17" s="27">
        <v>0.30449999999999999</v>
      </c>
      <c r="N17" s="27">
        <v>0.30859999999999999</v>
      </c>
      <c r="O17" s="25"/>
      <c r="P17" s="25"/>
      <c r="Q17" s="27">
        <v>0.30859999999999999</v>
      </c>
      <c r="R17" s="27">
        <v>0.3075</v>
      </c>
      <c r="S17" s="27">
        <v>0.31090000000000001</v>
      </c>
      <c r="T17" s="27">
        <v>0.31069999999999998</v>
      </c>
      <c r="U17" s="27">
        <v>0.31130000000000002</v>
      </c>
      <c r="V17" s="25"/>
      <c r="W17" s="25"/>
      <c r="X17" s="27">
        <v>0.31040000000000001</v>
      </c>
      <c r="Y17" s="27">
        <v>0.3115</v>
      </c>
      <c r="Z17" s="27">
        <v>0.31330000000000002</v>
      </c>
      <c r="AA17" s="26"/>
      <c r="AB17" s="27">
        <v>0.31330000000000002</v>
      </c>
      <c r="AC17" s="25"/>
      <c r="AD17" s="25"/>
      <c r="AE17" s="27">
        <v>0.31330000000000002</v>
      </c>
      <c r="AF17" s="27">
        <v>0.3105</v>
      </c>
      <c r="AG17" s="28">
        <f t="shared" si="1"/>
        <v>0.30702499999999999</v>
      </c>
      <c r="AH17" s="29">
        <f t="shared" si="2"/>
        <v>20</v>
      </c>
    </row>
    <row r="18" spans="1:34" x14ac:dyDescent="0.25">
      <c r="A18" s="24" t="s">
        <v>17</v>
      </c>
      <c r="B18" s="25"/>
      <c r="C18" s="26"/>
      <c r="D18" s="27">
        <v>37.479999999999997</v>
      </c>
      <c r="E18" s="27">
        <v>37.61</v>
      </c>
      <c r="F18" s="27">
        <v>37.832000000000001</v>
      </c>
      <c r="G18" s="27">
        <v>38.183</v>
      </c>
      <c r="H18" s="25"/>
      <c r="I18" s="25"/>
      <c r="J18" s="27">
        <v>37.886000000000003</v>
      </c>
      <c r="K18" s="27">
        <v>38.003999999999998</v>
      </c>
      <c r="L18" s="27">
        <v>38.246000000000002</v>
      </c>
      <c r="M18" s="27">
        <v>38.389000000000003</v>
      </c>
      <c r="N18" s="27">
        <v>38.884</v>
      </c>
      <c r="O18" s="25"/>
      <c r="P18" s="25"/>
      <c r="Q18" s="27">
        <v>38.716000000000001</v>
      </c>
      <c r="R18" s="27">
        <v>38.856000000000002</v>
      </c>
      <c r="S18" s="27">
        <v>39.442</v>
      </c>
      <c r="T18" s="27">
        <v>39.173999999999999</v>
      </c>
      <c r="U18" s="27">
        <v>39.319000000000003</v>
      </c>
      <c r="V18" s="25"/>
      <c r="W18" s="25"/>
      <c r="X18" s="27">
        <v>39.448999999999998</v>
      </c>
      <c r="Y18" s="27">
        <v>39.448999999999998</v>
      </c>
      <c r="Z18" s="27">
        <v>39.61</v>
      </c>
      <c r="AA18" s="26"/>
      <c r="AB18" s="27">
        <v>39.292999999999999</v>
      </c>
      <c r="AC18" s="25"/>
      <c r="AD18" s="25"/>
      <c r="AE18" s="27">
        <v>39.36</v>
      </c>
      <c r="AF18" s="27">
        <v>39.314999999999998</v>
      </c>
      <c r="AG18" s="28">
        <f t="shared" si="1"/>
        <v>38.724849999999989</v>
      </c>
      <c r="AH18" s="29">
        <f t="shared" si="2"/>
        <v>20</v>
      </c>
    </row>
    <row r="19" spans="1:34" x14ac:dyDescent="0.25">
      <c r="A19" s="24" t="s">
        <v>18</v>
      </c>
      <c r="B19" s="25"/>
      <c r="C19" s="26"/>
      <c r="D19" s="27">
        <v>3.1339999999999999</v>
      </c>
      <c r="E19" s="27">
        <v>3.1461000000000001</v>
      </c>
      <c r="F19" s="27">
        <v>3.1276999999999999</v>
      </c>
      <c r="G19" s="27">
        <v>3.1192000000000002</v>
      </c>
      <c r="H19" s="25"/>
      <c r="I19" s="25"/>
      <c r="J19" s="27">
        <v>3.1246999999999998</v>
      </c>
      <c r="K19" s="27">
        <v>3.1423000000000001</v>
      </c>
      <c r="L19" s="27">
        <v>3.1472000000000002</v>
      </c>
      <c r="M19" s="27">
        <v>3.1753</v>
      </c>
      <c r="N19" s="27">
        <v>3.1821000000000002</v>
      </c>
      <c r="O19" s="25"/>
      <c r="P19" s="25"/>
      <c r="Q19" s="27">
        <v>3.1892</v>
      </c>
      <c r="R19" s="27">
        <v>3.1831999999999998</v>
      </c>
      <c r="S19" s="27">
        <v>3.1798999999999999</v>
      </c>
      <c r="T19" s="27">
        <v>3.1806999999999999</v>
      </c>
      <c r="U19" s="27">
        <v>3.1968999999999999</v>
      </c>
      <c r="V19" s="25"/>
      <c r="W19" s="25"/>
      <c r="X19" s="27">
        <v>3.1836000000000002</v>
      </c>
      <c r="Y19" s="27">
        <v>3.1797</v>
      </c>
      <c r="Z19" s="27">
        <v>3.1840999999999999</v>
      </c>
      <c r="AA19" s="26"/>
      <c r="AB19" s="27">
        <v>3.1634000000000002</v>
      </c>
      <c r="AC19" s="25"/>
      <c r="AD19" s="25"/>
      <c r="AE19" s="27">
        <v>3.1739999999999999</v>
      </c>
      <c r="AF19" s="27">
        <v>3.1551</v>
      </c>
      <c r="AG19" s="28">
        <f t="shared" si="1"/>
        <v>3.1634199999999995</v>
      </c>
      <c r="AH19" s="29">
        <f t="shared" si="2"/>
        <v>20</v>
      </c>
    </row>
    <row r="20" spans="1:34" x14ac:dyDescent="0.25">
      <c r="A20" s="30" t="s">
        <v>19</v>
      </c>
      <c r="B20" s="25"/>
      <c r="C20" s="26"/>
      <c r="D20" s="27">
        <v>2.8168000000000002</v>
      </c>
      <c r="E20" s="27">
        <v>2.8071000000000002</v>
      </c>
      <c r="F20" s="27">
        <v>2.8267000000000002</v>
      </c>
      <c r="G20" s="27">
        <v>2.8491</v>
      </c>
      <c r="H20" s="25"/>
      <c r="I20" s="25"/>
      <c r="J20" s="27">
        <v>2.8424</v>
      </c>
      <c r="K20" s="27">
        <v>2.8597999999999999</v>
      </c>
      <c r="L20" s="27">
        <v>2.8641999999999999</v>
      </c>
      <c r="M20" s="27">
        <v>2.8814000000000002</v>
      </c>
      <c r="N20" s="27">
        <v>2.9148999999999998</v>
      </c>
      <c r="O20" s="25"/>
      <c r="P20" s="25"/>
      <c r="Q20" s="27">
        <v>2.9144999999999999</v>
      </c>
      <c r="R20" s="27">
        <v>2.9043000000000001</v>
      </c>
      <c r="S20" s="27">
        <v>2.9363999999999999</v>
      </c>
      <c r="T20" s="27">
        <v>2.9281999999999999</v>
      </c>
      <c r="U20" s="27">
        <v>2.9298000000000002</v>
      </c>
      <c r="V20" s="25"/>
      <c r="W20" s="25"/>
      <c r="X20" s="27">
        <v>2.9315000000000002</v>
      </c>
      <c r="Y20" s="27">
        <v>2.9396</v>
      </c>
      <c r="Z20" s="27">
        <v>2.9436</v>
      </c>
      <c r="AA20" s="26"/>
      <c r="AB20" s="27">
        <v>2.9312</v>
      </c>
      <c r="AC20" s="25"/>
      <c r="AD20" s="25"/>
      <c r="AE20" s="27">
        <v>2.9380000000000002</v>
      </c>
      <c r="AF20" s="27">
        <v>2.9323999999999999</v>
      </c>
      <c r="AG20" s="28">
        <f t="shared" si="1"/>
        <v>2.8945949999999998</v>
      </c>
      <c r="AH20" s="29">
        <f t="shared" si="2"/>
        <v>20</v>
      </c>
    </row>
    <row r="21" spans="1:34" x14ac:dyDescent="0.25">
      <c r="A21" s="24" t="s">
        <v>20</v>
      </c>
      <c r="B21" s="25"/>
      <c r="C21" s="26"/>
      <c r="D21" s="27">
        <v>1.0901000000000001</v>
      </c>
      <c r="E21" s="27">
        <v>1.0938000000000001</v>
      </c>
      <c r="F21" s="27">
        <v>1.0941000000000001</v>
      </c>
      <c r="G21" s="27">
        <v>1.095</v>
      </c>
      <c r="H21" s="25"/>
      <c r="I21" s="25"/>
      <c r="J21" s="27">
        <v>1.0989</v>
      </c>
      <c r="K21" s="27">
        <v>1.1024</v>
      </c>
      <c r="L21" s="27">
        <v>1.1046</v>
      </c>
      <c r="M21" s="27">
        <v>1.1108</v>
      </c>
      <c r="N21" s="27">
        <v>1.1148</v>
      </c>
      <c r="O21" s="25"/>
      <c r="P21" s="25"/>
      <c r="Q21" s="27">
        <v>1.1173999999999999</v>
      </c>
      <c r="R21" s="27">
        <v>1.1156999999999999</v>
      </c>
      <c r="S21" s="27">
        <v>1.1175999999999999</v>
      </c>
      <c r="T21" s="27">
        <v>1.1214</v>
      </c>
      <c r="U21" s="27">
        <v>1.1244000000000001</v>
      </c>
      <c r="V21" s="25"/>
      <c r="W21" s="25"/>
      <c r="X21" s="27">
        <v>1.1235999999999999</v>
      </c>
      <c r="Y21" s="27">
        <v>1.1212</v>
      </c>
      <c r="Z21" s="27">
        <v>1.1236999999999999</v>
      </c>
      <c r="AA21" s="26"/>
      <c r="AB21" s="27">
        <v>1.1215999999999999</v>
      </c>
      <c r="AC21" s="25"/>
      <c r="AD21" s="25"/>
      <c r="AE21" s="27">
        <v>1.1271</v>
      </c>
      <c r="AF21" s="27">
        <v>1.1198999999999999</v>
      </c>
      <c r="AG21" s="28">
        <f t="shared" si="1"/>
        <v>1.1119050000000001</v>
      </c>
      <c r="AH21" s="29">
        <f t="shared" si="2"/>
        <v>20</v>
      </c>
    </row>
    <row r="22" spans="1:34" x14ac:dyDescent="0.25">
      <c r="A22" s="24" t="s">
        <v>21</v>
      </c>
      <c r="B22" s="25"/>
      <c r="C22" s="26"/>
      <c r="D22" s="27">
        <v>5.9604999999999997</v>
      </c>
      <c r="E22" s="27">
        <v>5.9897</v>
      </c>
      <c r="F22" s="27">
        <v>6.0180999999999996</v>
      </c>
      <c r="G22" s="27">
        <v>6.0808</v>
      </c>
      <c r="H22" s="25"/>
      <c r="I22" s="25"/>
      <c r="J22" s="27">
        <v>6.0631000000000004</v>
      </c>
      <c r="K22" s="27">
        <v>6.0822000000000003</v>
      </c>
      <c r="L22" s="27">
        <v>6.0884999999999998</v>
      </c>
      <c r="M22" s="27">
        <v>6.1258999999999997</v>
      </c>
      <c r="N22" s="27">
        <v>6.2176</v>
      </c>
      <c r="O22" s="25"/>
      <c r="P22" s="25"/>
      <c r="Q22" s="27">
        <v>6.1951999999999998</v>
      </c>
      <c r="R22" s="27">
        <v>6.1886000000000001</v>
      </c>
      <c r="S22" s="27">
        <v>6.2416</v>
      </c>
      <c r="T22" s="27">
        <v>6.2446000000000002</v>
      </c>
      <c r="U22" s="27">
        <v>6.2535999999999996</v>
      </c>
      <c r="V22" s="25"/>
      <c r="W22" s="25"/>
      <c r="X22" s="27">
        <v>6.2119999999999997</v>
      </c>
      <c r="Y22" s="27">
        <v>6.2610999999999999</v>
      </c>
      <c r="Z22" s="27">
        <v>6.2371999999999996</v>
      </c>
      <c r="AA22" s="26"/>
      <c r="AB22" s="27">
        <v>6.2111999999999998</v>
      </c>
      <c r="AC22" s="25"/>
      <c r="AD22" s="25"/>
      <c r="AE22" s="27">
        <v>6.2671999999999999</v>
      </c>
      <c r="AF22" s="27">
        <v>6.2022000000000004</v>
      </c>
      <c r="AG22" s="28">
        <f t="shared" si="1"/>
        <v>6.1570450000000019</v>
      </c>
      <c r="AH22" s="29">
        <f t="shared" si="2"/>
        <v>20</v>
      </c>
    </row>
    <row r="23" spans="1:34" x14ac:dyDescent="0.25">
      <c r="A23" s="24" t="s">
        <v>22</v>
      </c>
      <c r="B23" s="25"/>
      <c r="C23" s="26"/>
      <c r="D23" s="27">
        <v>10.2155</v>
      </c>
      <c r="E23" s="27">
        <v>10.3485</v>
      </c>
      <c r="F23" s="27">
        <v>10.279400000000001</v>
      </c>
      <c r="G23" s="27">
        <v>10.321899999999999</v>
      </c>
      <c r="H23" s="25"/>
      <c r="I23" s="25"/>
      <c r="J23" s="27">
        <v>10.5816</v>
      </c>
      <c r="K23" s="27">
        <v>10.4194</v>
      </c>
      <c r="L23" s="27">
        <v>10.464700000000001</v>
      </c>
      <c r="M23" s="27">
        <v>10.616400000000001</v>
      </c>
      <c r="N23" s="27">
        <v>10.447699999999999</v>
      </c>
      <c r="O23" s="25"/>
      <c r="P23" s="25"/>
      <c r="Q23" s="27">
        <v>10.4991</v>
      </c>
      <c r="R23" s="27">
        <v>10.5815</v>
      </c>
      <c r="S23" s="27">
        <v>10.5327</v>
      </c>
      <c r="T23" s="27">
        <v>10.574999999999999</v>
      </c>
      <c r="U23" s="27">
        <v>10.606199999999999</v>
      </c>
      <c r="V23" s="25"/>
      <c r="W23" s="25"/>
      <c r="X23" s="27">
        <v>10.6503</v>
      </c>
      <c r="Y23" s="27">
        <v>10.5939</v>
      </c>
      <c r="Z23" s="27">
        <v>10.4894</v>
      </c>
      <c r="AA23" s="26"/>
      <c r="AB23" s="27">
        <v>10.420999999999999</v>
      </c>
      <c r="AC23" s="25"/>
      <c r="AD23" s="25"/>
      <c r="AE23" s="27">
        <v>10.6174</v>
      </c>
      <c r="AF23" s="27">
        <v>10.579800000000001</v>
      </c>
      <c r="AG23" s="28">
        <f t="shared" si="1"/>
        <v>10.492069999999998</v>
      </c>
      <c r="AH23" s="29">
        <f t="shared" si="2"/>
        <v>20</v>
      </c>
    </row>
    <row r="24" spans="1:34" x14ac:dyDescent="0.25">
      <c r="A24" s="24" t="s">
        <v>23</v>
      </c>
      <c r="B24" s="25"/>
      <c r="C24" s="26"/>
      <c r="D24" s="27">
        <v>110.83</v>
      </c>
      <c r="E24" s="27">
        <v>111.33</v>
      </c>
      <c r="F24" s="27">
        <v>112.37</v>
      </c>
      <c r="G24" s="27">
        <v>113.13</v>
      </c>
      <c r="H24" s="25"/>
      <c r="I24" s="25"/>
      <c r="J24" s="27">
        <v>112.74</v>
      </c>
      <c r="K24" s="27">
        <v>113.47</v>
      </c>
      <c r="L24" s="27">
        <v>113.71</v>
      </c>
      <c r="M24" s="27">
        <v>114.58</v>
      </c>
      <c r="N24" s="27">
        <v>115.85</v>
      </c>
      <c r="O24" s="25"/>
      <c r="P24" s="25"/>
      <c r="Q24" s="27">
        <v>115.58</v>
      </c>
      <c r="R24" s="27">
        <v>115.34</v>
      </c>
      <c r="S24" s="27">
        <v>116.63</v>
      </c>
      <c r="T24" s="27">
        <v>116.35</v>
      </c>
      <c r="U24" s="27">
        <v>116.92</v>
      </c>
      <c r="V24" s="25"/>
      <c r="W24" s="25"/>
      <c r="X24" s="27">
        <v>116.69</v>
      </c>
      <c r="Y24" s="27">
        <v>117.02</v>
      </c>
      <c r="Z24" s="27">
        <v>117.4</v>
      </c>
      <c r="AA24" s="26"/>
      <c r="AB24" s="27">
        <v>116.82</v>
      </c>
      <c r="AC24" s="25"/>
      <c r="AD24" s="25"/>
      <c r="AE24" s="27">
        <v>117.32</v>
      </c>
      <c r="AF24" s="27">
        <v>116.6</v>
      </c>
      <c r="AG24" s="28">
        <f t="shared" si="1"/>
        <v>115.03400000000002</v>
      </c>
      <c r="AH24" s="29">
        <f t="shared" si="2"/>
        <v>20</v>
      </c>
    </row>
    <row r="25" spans="1:34" x14ac:dyDescent="0.25">
      <c r="A25" s="24" t="s">
        <v>24</v>
      </c>
      <c r="B25" s="25"/>
      <c r="C25" s="26"/>
      <c r="D25" s="27">
        <v>6.7691999999999997</v>
      </c>
      <c r="E25" s="27">
        <v>6.8174999999999999</v>
      </c>
      <c r="F25" s="27">
        <v>6.8228</v>
      </c>
      <c r="G25" s="27">
        <v>6.8072999999999997</v>
      </c>
      <c r="H25" s="25"/>
      <c r="I25" s="25"/>
      <c r="J25" s="27">
        <v>6.8139000000000003</v>
      </c>
      <c r="K25" s="27">
        <v>6.8536999999999999</v>
      </c>
      <c r="L25" s="27">
        <v>6.8871000000000002</v>
      </c>
      <c r="M25" s="27">
        <v>6.9287999999999998</v>
      </c>
      <c r="N25" s="27">
        <v>6.8977000000000004</v>
      </c>
      <c r="O25" s="25"/>
      <c r="P25" s="25"/>
      <c r="Q25" s="27">
        <v>6.8977000000000004</v>
      </c>
      <c r="R25" s="27">
        <v>6.8905000000000003</v>
      </c>
      <c r="S25" s="27">
        <v>6.9233000000000002</v>
      </c>
      <c r="T25" s="27">
        <v>6.923</v>
      </c>
      <c r="U25" s="27">
        <v>6.9603999999999999</v>
      </c>
      <c r="V25" s="25"/>
      <c r="W25" s="25"/>
      <c r="X25" s="27">
        <v>6.9161999999999999</v>
      </c>
      <c r="Y25" s="27">
        <v>6.8940999999999999</v>
      </c>
      <c r="Z25" s="27">
        <v>6.9053000000000004</v>
      </c>
      <c r="AA25" s="26"/>
      <c r="AB25" s="27">
        <v>6.8685</v>
      </c>
      <c r="AC25" s="25"/>
      <c r="AD25" s="25"/>
      <c r="AE25" s="27">
        <v>6.8941999999999997</v>
      </c>
      <c r="AF25" s="27">
        <v>6.8662999999999998</v>
      </c>
      <c r="AG25" s="28">
        <f t="shared" si="1"/>
        <v>6.8768750000000001</v>
      </c>
      <c r="AH25" s="29">
        <f t="shared" si="2"/>
        <v>20</v>
      </c>
    </row>
    <row r="26" spans="1:34" x14ac:dyDescent="0.25">
      <c r="A26" s="24" t="s">
        <v>25</v>
      </c>
      <c r="B26" s="25"/>
      <c r="C26" s="26"/>
      <c r="D26" s="27">
        <v>0.76529999999999998</v>
      </c>
      <c r="E26" s="27">
        <v>0.77090000000000003</v>
      </c>
      <c r="F26" s="27">
        <v>0.77239999999999998</v>
      </c>
      <c r="G26" s="27">
        <v>0.77049999999999996</v>
      </c>
      <c r="H26" s="25"/>
      <c r="I26" s="25"/>
      <c r="J26" s="27">
        <v>0.77190000000000003</v>
      </c>
      <c r="K26" s="27">
        <v>0.77569999999999995</v>
      </c>
      <c r="L26" s="27">
        <v>0.7782</v>
      </c>
      <c r="M26" s="27">
        <v>0.78469999999999995</v>
      </c>
      <c r="N26" s="31">
        <v>0.78600000000000003</v>
      </c>
      <c r="O26" s="25"/>
      <c r="P26" s="25"/>
      <c r="Q26" s="27">
        <v>0.78569999999999995</v>
      </c>
      <c r="R26" s="27">
        <v>0.78539999999999999</v>
      </c>
      <c r="S26" s="27">
        <v>0.78720000000000001</v>
      </c>
      <c r="T26" s="27">
        <v>0.78590000000000004</v>
      </c>
      <c r="U26" s="27">
        <v>0.79020000000000001</v>
      </c>
      <c r="V26" s="25"/>
      <c r="W26" s="25"/>
      <c r="X26" s="27">
        <v>0.78639999999999999</v>
      </c>
      <c r="Y26" s="27">
        <v>0.78549999999999998</v>
      </c>
      <c r="Z26" s="27">
        <v>0.78839999999999999</v>
      </c>
      <c r="AA26" s="26"/>
      <c r="AB26" s="27">
        <v>0.78369999999999995</v>
      </c>
      <c r="AC26" s="25"/>
      <c r="AD26" s="25"/>
      <c r="AE26" s="27">
        <v>0.78620000000000001</v>
      </c>
      <c r="AF26" s="27">
        <v>0.78080000000000005</v>
      </c>
      <c r="AG26" s="28">
        <f t="shared" si="1"/>
        <v>0.78104999999999991</v>
      </c>
      <c r="AH26" s="29">
        <f t="shared" si="2"/>
        <v>20</v>
      </c>
    </row>
    <row r="27" spans="1:34" x14ac:dyDescent="0.25">
      <c r="A27" s="24" t="s">
        <v>26</v>
      </c>
      <c r="B27" s="25"/>
      <c r="C27" s="26"/>
      <c r="D27" s="27">
        <v>26.43</v>
      </c>
      <c r="E27" s="27">
        <v>26.61</v>
      </c>
      <c r="F27" s="27">
        <v>26.73</v>
      </c>
      <c r="G27" s="27">
        <v>26.84</v>
      </c>
      <c r="H27" s="25"/>
      <c r="I27" s="25"/>
      <c r="J27" s="27">
        <v>26.86</v>
      </c>
      <c r="K27" s="27">
        <v>26.91</v>
      </c>
      <c r="L27" s="27">
        <v>26.88</v>
      </c>
      <c r="M27" s="27">
        <v>27.12</v>
      </c>
      <c r="N27" s="27">
        <v>27.2</v>
      </c>
      <c r="O27" s="25"/>
      <c r="P27" s="25"/>
      <c r="Q27" s="27">
        <v>27.23</v>
      </c>
      <c r="R27" s="27">
        <v>27.21</v>
      </c>
      <c r="S27" s="27">
        <v>27.35</v>
      </c>
      <c r="T27" s="27">
        <v>27.35</v>
      </c>
      <c r="U27" s="27">
        <v>27.43</v>
      </c>
      <c r="V27" s="25"/>
      <c r="W27" s="25"/>
      <c r="X27" s="27">
        <v>27.51</v>
      </c>
      <c r="Y27" s="27">
        <v>27.4</v>
      </c>
      <c r="Z27" s="27">
        <v>27.4</v>
      </c>
      <c r="AA27" s="26"/>
      <c r="AB27" s="27">
        <v>27.35</v>
      </c>
      <c r="AC27" s="25"/>
      <c r="AD27" s="25"/>
      <c r="AE27" s="27">
        <v>27.48</v>
      </c>
      <c r="AF27" s="27">
        <v>27.28</v>
      </c>
      <c r="AG27" s="28">
        <f t="shared" si="1"/>
        <v>27.128499999999995</v>
      </c>
      <c r="AH27" s="29">
        <f t="shared" si="2"/>
        <v>20</v>
      </c>
    </row>
    <row r="28" spans="1:34" x14ac:dyDescent="0.25">
      <c r="A28" s="24" t="s">
        <v>27</v>
      </c>
      <c r="B28" s="25"/>
      <c r="C28" s="26"/>
      <c r="D28" s="27">
        <v>2.5971000000000002</v>
      </c>
      <c r="E28" s="27">
        <v>2.6366000000000001</v>
      </c>
      <c r="F28" s="27">
        <v>2.6490999999999998</v>
      </c>
      <c r="G28" s="27">
        <v>2.6838000000000002</v>
      </c>
      <c r="H28" s="25"/>
      <c r="I28" s="25"/>
      <c r="J28" s="27">
        <v>2.7092999999999998</v>
      </c>
      <c r="K28" s="27">
        <v>2.7772999999999999</v>
      </c>
      <c r="L28" s="27">
        <v>2.8420000000000001</v>
      </c>
      <c r="M28" s="27">
        <v>2.9432</v>
      </c>
      <c r="N28" s="27">
        <v>2.8610000000000002</v>
      </c>
      <c r="O28" s="25"/>
      <c r="P28" s="25"/>
      <c r="Q28" s="27">
        <v>2.8414000000000001</v>
      </c>
      <c r="R28" s="27">
        <v>2.9009</v>
      </c>
      <c r="S28" s="27">
        <v>2.8921000000000001</v>
      </c>
      <c r="T28" s="27">
        <v>2.9039999999999999</v>
      </c>
      <c r="U28" s="27">
        <v>2.9426999999999999</v>
      </c>
      <c r="V28" s="25"/>
      <c r="W28" s="25"/>
      <c r="X28" s="27">
        <v>2.9056000000000002</v>
      </c>
      <c r="Y28" s="27">
        <v>2.8940999999999999</v>
      </c>
      <c r="Z28" s="27">
        <v>2.9033000000000002</v>
      </c>
      <c r="AA28" s="26"/>
      <c r="AB28" s="27">
        <v>2.9539</v>
      </c>
      <c r="AC28" s="25"/>
      <c r="AD28" s="25"/>
      <c r="AE28" s="27">
        <v>2.9790000000000001</v>
      </c>
      <c r="AF28" s="27">
        <v>2.9009999999999998</v>
      </c>
      <c r="AG28" s="28">
        <f t="shared" si="1"/>
        <v>2.8358700000000008</v>
      </c>
      <c r="AH28" s="29">
        <f t="shared" si="2"/>
        <v>20</v>
      </c>
    </row>
    <row r="29" spans="1:34" x14ac:dyDescent="0.25">
      <c r="A29" s="24" t="s">
        <v>28</v>
      </c>
      <c r="B29" s="25"/>
      <c r="C29" s="26"/>
      <c r="D29" s="27">
        <v>0.61129999999999995</v>
      </c>
      <c r="E29" s="27">
        <v>0.61609999999999998</v>
      </c>
      <c r="F29" s="27">
        <v>0.6159</v>
      </c>
      <c r="G29" s="27">
        <v>0.61699999999999999</v>
      </c>
      <c r="H29" s="25"/>
      <c r="I29" s="25"/>
      <c r="J29" s="27">
        <v>0.62209999999999999</v>
      </c>
      <c r="K29" s="27">
        <v>0.63109999999999999</v>
      </c>
      <c r="L29" s="27">
        <v>0.63170000000000004</v>
      </c>
      <c r="M29" s="27">
        <v>0.63590000000000002</v>
      </c>
      <c r="N29" s="27">
        <v>0.64180000000000004</v>
      </c>
      <c r="O29" s="25"/>
      <c r="P29" s="25"/>
      <c r="Q29" s="27">
        <v>0.64990000000000003</v>
      </c>
      <c r="R29" s="27">
        <v>0.64690000000000003</v>
      </c>
      <c r="S29" s="27">
        <v>0.63619999999999999</v>
      </c>
      <c r="T29" s="27">
        <v>0.63949999999999996</v>
      </c>
      <c r="U29" s="27">
        <v>0.63980000000000004</v>
      </c>
      <c r="V29" s="25"/>
      <c r="W29" s="25"/>
      <c r="X29" s="27">
        <v>0.63819999999999999</v>
      </c>
      <c r="Y29" s="27">
        <v>0.63319999999999999</v>
      </c>
      <c r="Z29" s="27">
        <v>0.63349999999999995</v>
      </c>
      <c r="AA29" s="26"/>
      <c r="AB29" s="27">
        <v>0.62629999999999997</v>
      </c>
      <c r="AC29" s="25"/>
      <c r="AD29" s="25"/>
      <c r="AE29" s="27">
        <v>0.63129999999999997</v>
      </c>
      <c r="AF29" s="27">
        <v>0.63239999999999996</v>
      </c>
      <c r="AG29" s="28">
        <f t="shared" si="1"/>
        <v>0.63150499999999998</v>
      </c>
      <c r="AH29" s="29">
        <f t="shared" si="2"/>
        <v>20</v>
      </c>
    </row>
    <row r="30" spans="1:34" x14ac:dyDescent="0.25">
      <c r="A30" s="24" t="s">
        <v>29</v>
      </c>
      <c r="B30" s="25"/>
      <c r="C30" s="26"/>
      <c r="D30" s="27">
        <v>0.75419999999999998</v>
      </c>
      <c r="E30" s="27">
        <v>0.75719999999999998</v>
      </c>
      <c r="F30" s="27">
        <v>0.76160000000000005</v>
      </c>
      <c r="G30" s="27">
        <v>0.76700000000000002</v>
      </c>
      <c r="H30" s="25"/>
      <c r="I30" s="25"/>
      <c r="J30" s="27">
        <v>0.76329999999999998</v>
      </c>
      <c r="K30" s="27">
        <v>0.76949999999999996</v>
      </c>
      <c r="L30" s="27">
        <v>0.77029999999999998</v>
      </c>
      <c r="M30" s="27">
        <v>0.77810000000000001</v>
      </c>
      <c r="N30" s="27">
        <v>0.78269999999999995</v>
      </c>
      <c r="O30" s="25"/>
      <c r="P30" s="25"/>
      <c r="Q30" s="27">
        <v>0.78269999999999995</v>
      </c>
      <c r="R30" s="27">
        <v>0.78129999999999999</v>
      </c>
      <c r="S30" s="27">
        <v>0.78990000000000005</v>
      </c>
      <c r="T30" s="27">
        <v>0.78749999999999998</v>
      </c>
      <c r="U30" s="27">
        <v>0.7903</v>
      </c>
      <c r="V30" s="25"/>
      <c r="W30" s="25"/>
      <c r="X30" s="27">
        <v>0.79090000000000005</v>
      </c>
      <c r="Y30" s="27">
        <v>0.79210000000000003</v>
      </c>
      <c r="Z30" s="27">
        <v>0.79269999999999996</v>
      </c>
      <c r="AA30" s="26"/>
      <c r="AB30" s="27">
        <v>0.78979999999999995</v>
      </c>
      <c r="AC30" s="25"/>
      <c r="AD30" s="25"/>
      <c r="AE30" s="27">
        <v>0.79330000000000001</v>
      </c>
      <c r="AF30" s="27">
        <v>0.79010000000000002</v>
      </c>
      <c r="AG30" s="28">
        <f t="shared" si="1"/>
        <v>0.77922500000000006</v>
      </c>
      <c r="AH30" s="29">
        <f t="shared" si="2"/>
        <v>20</v>
      </c>
    </row>
    <row r="31" spans="1:34" ht="15.75" thickBot="1" x14ac:dyDescent="0.3">
      <c r="A31" s="32" t="s">
        <v>30</v>
      </c>
      <c r="B31" s="33"/>
      <c r="C31" s="34"/>
      <c r="D31" s="35">
        <v>86.83</v>
      </c>
      <c r="E31" s="35">
        <v>87.24</v>
      </c>
      <c r="F31" s="35">
        <v>87.83</v>
      </c>
      <c r="G31" s="35">
        <v>88.46</v>
      </c>
      <c r="H31" s="33"/>
      <c r="I31" s="33"/>
      <c r="J31" s="35">
        <v>87.22</v>
      </c>
      <c r="K31" s="35">
        <v>88.09</v>
      </c>
      <c r="L31" s="35">
        <v>88.02</v>
      </c>
      <c r="M31" s="35">
        <v>88.51</v>
      </c>
      <c r="N31" s="35">
        <v>89.03</v>
      </c>
      <c r="O31" s="33"/>
      <c r="P31" s="33"/>
      <c r="Q31" s="35">
        <v>88.31</v>
      </c>
      <c r="R31" s="35">
        <v>88.4</v>
      </c>
      <c r="S31" s="35">
        <v>89.25</v>
      </c>
      <c r="T31" s="35">
        <v>88.95</v>
      </c>
      <c r="U31" s="35">
        <v>89.14</v>
      </c>
      <c r="V31" s="25"/>
      <c r="W31" s="25"/>
      <c r="X31" s="27">
        <v>88.75</v>
      </c>
      <c r="Y31" s="27">
        <v>88.93</v>
      </c>
      <c r="Z31" s="27">
        <v>89.13</v>
      </c>
      <c r="AA31" s="26"/>
      <c r="AB31" s="35">
        <v>88.49</v>
      </c>
      <c r="AC31" s="25"/>
      <c r="AD31" s="25"/>
      <c r="AE31" s="27">
        <v>89.03</v>
      </c>
      <c r="AF31" s="27">
        <v>88.5</v>
      </c>
      <c r="AG31" s="36">
        <f t="shared" si="1"/>
        <v>88.405500000000004</v>
      </c>
      <c r="AH31" s="37">
        <f t="shared" si="2"/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 49748 January 2017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2017-01-30T21:50:54Z</dcterms:created>
  <dcterms:modified xsi:type="dcterms:W3CDTF">2017-01-31T00:25:51Z</dcterms:modified>
</cp:coreProperties>
</file>