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2" yWindow="5868" windowWidth="19236" windowHeight="5928"/>
  </bookViews>
  <sheets>
    <sheet name="QC 49748 August 2016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2" i="1" l="1"/>
  <c r="D2" i="1" s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AH29" i="1"/>
  <c r="AG29" i="1"/>
  <c r="AH28" i="1"/>
  <c r="AG28" i="1"/>
  <c r="AH27" i="1"/>
  <c r="AG27" i="1"/>
  <c r="AH26" i="1"/>
  <c r="AG26" i="1"/>
  <c r="AH25" i="1"/>
  <c r="AG25" i="1"/>
  <c r="AH24" i="1"/>
  <c r="AG24" i="1"/>
  <c r="AH23" i="1"/>
  <c r="AG23" i="1"/>
  <c r="AH22" i="1"/>
  <c r="AG22" i="1"/>
  <c r="AH21" i="1"/>
  <c r="AG21" i="1"/>
  <c r="AH20" i="1"/>
  <c r="AG20" i="1"/>
  <c r="AH19" i="1"/>
  <c r="AG19" i="1"/>
  <c r="AH18" i="1"/>
  <c r="AG18" i="1"/>
  <c r="AH17" i="1"/>
  <c r="AG17" i="1"/>
  <c r="AH16" i="1"/>
  <c r="AG16" i="1"/>
  <c r="AH15" i="1"/>
  <c r="AG15" i="1"/>
  <c r="AH14" i="1"/>
  <c r="AG14" i="1"/>
  <c r="AH13" i="1"/>
  <c r="AG13" i="1"/>
  <c r="AH12" i="1"/>
  <c r="AG12" i="1"/>
  <c r="AH11" i="1"/>
  <c r="AG11" i="1"/>
  <c r="AH10" i="1"/>
  <c r="AG10" i="1"/>
  <c r="AH9" i="1"/>
  <c r="AG9" i="1"/>
  <c r="AH8" i="1"/>
  <c r="AG8" i="1"/>
  <c r="AH7" i="1"/>
  <c r="AG7" i="1"/>
  <c r="AH6" i="1"/>
  <c r="AG6" i="1"/>
  <c r="AH5" i="1"/>
  <c r="AG5" i="1"/>
  <c r="AH4" i="1"/>
  <c r="AG4" i="1"/>
  <c r="AH3" i="1"/>
  <c r="AG3" i="1"/>
  <c r="V2" i="1"/>
  <c r="W2" i="1" s="1"/>
  <c r="X2" i="1" s="1"/>
  <c r="Y2" i="1" s="1"/>
  <c r="Z2" i="1" s="1"/>
  <c r="AA2" i="1" s="1"/>
  <c r="AB2" i="1" s="1"/>
  <c r="AC2" i="1" s="1"/>
  <c r="AD2" i="1" s="1"/>
  <c r="AE2" i="1" s="1"/>
  <c r="AF2" i="1" s="1"/>
</calcChain>
</file>

<file path=xl/sharedStrings.xml><?xml version="1.0" encoding="utf-8"?>
<sst xmlns="http://schemas.openxmlformats.org/spreadsheetml/2006/main" count="31" uniqueCount="31">
  <si>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</si>
  <si>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</si>
  <si>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</si>
  <si>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</si>
  <si>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</si>
  <si>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</si>
  <si>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</si>
  <si>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</si>
  <si>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</si>
  <si>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</si>
  <si>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</si>
  <si>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</si>
  <si>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</si>
  <si>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</si>
  <si>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</si>
  <si>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</si>
  <si>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</si>
  <si>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</si>
  <si>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</si>
  <si>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</si>
  <si>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</si>
  <si>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</si>
  <si>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</si>
  <si>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</si>
  <si>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</si>
  <si>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</si>
  <si>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</si>
  <si>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</si>
  <si>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</si>
  <si>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</si>
  <si>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August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</si>
</sst>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mmmm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Fill="1" applyBorder="1" applyAlignment="1">
      <alignment horizontal="center"/>
    </xf>
    <xf numFmtId="16" fontId="1" fillId="0" borderId="2" xfId="0" applyNumberFormat="1" applyFont="1" applyFill="1" applyBorder="1" applyAlignment="1">
      <alignment horizontal="center"/>
    </xf>
    <xf numFmtId="16" fontId="2" fillId="0" borderId="2" xfId="0" applyNumberFormat="1" applyFont="1" applyFill="1" applyBorder="1" applyAlignment="1">
      <alignment horizontal="center"/>
    </xf>
    <xf numFmtId="16" fontId="1" fillId="0" borderId="3" xfId="0" applyNumberFormat="1" applyFont="1" applyFill="1" applyBorder="1" applyAlignment="1">
      <alignment horizontal="center"/>
    </xf>
    <xf numFmtId="0" fontId="1" fillId="0" borderId="4" xfId="0" applyFont="1" applyFill="1" applyBorder="1" applyAlignment="1" applyProtection="1">
      <alignment horizontal="left"/>
    </xf>
    <xf numFmtId="164" fontId="1" fillId="0" borderId="5" xfId="0" applyNumberFormat="1" applyFont="1" applyFill="1" applyBorder="1"/>
    <xf numFmtId="0" fontId="1" fillId="0" borderId="5" xfId="0" applyFont="1" applyFill="1" applyBorder="1"/>
    <xf numFmtId="164" fontId="1" fillId="2" borderId="6" xfId="0" applyNumberFormat="1" applyFont="1" applyFill="1" applyBorder="1"/>
    <xf numFmtId="0" fontId="1" fillId="0" borderId="7" xfId="0" applyFont="1" applyFill="1" applyBorder="1" applyAlignment="1" applyProtection="1">
      <alignment horizontal="left"/>
    </xf>
    <xf numFmtId="164" fontId="1" fillId="0" borderId="6" xfId="0" applyNumberFormat="1" applyFont="1" applyFill="1" applyBorder="1"/>
    <xf numFmtId="0" fontId="1" fillId="0" borderId="6" xfId="0" applyFont="1" applyFill="1" applyBorder="1"/>
    <xf numFmtId="0" fontId="1" fillId="0" borderId="8" xfId="0" applyFont="1" applyBorder="1" applyAlignment="1" applyProtection="1">
      <alignment horizontal="left"/>
    </xf>
    <xf numFmtId="0" fontId="0" fillId="0" borderId="8" xfId="0" applyFont="1" applyBorder="1" applyAlignment="1" applyProtection="1">
      <alignment horizontal="left"/>
    </xf>
    <xf numFmtId="0" fontId="1" fillId="0" borderId="9" xfId="0" applyFont="1" applyFill="1" applyBorder="1" applyAlignment="1" applyProtection="1">
      <alignment horizontal="left"/>
    </xf>
    <xf numFmtId="164" fontId="1" fillId="0" borderId="10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164" fontId="1" fillId="0" borderId="12" xfId="0" applyNumberFormat="1" applyFont="1" applyFill="1" applyBorder="1"/>
    <xf numFmtId="165" fontId="3" fillId="0" borderId="0" xfId="0" applyNumberFormat="1" applyFont="1" applyFill="1" applyAlignment="1">
      <alignment horizontal="center" wrapText="1"/>
    </xf>
    <xf numFmtId="16" fontId="1" fillId="0" borderId="14" xfId="0" applyNumberFormat="1" applyFont="1" applyFill="1" applyBorder="1" applyAlignment="1">
      <alignment horizontal="center"/>
    </xf>
    <xf numFmtId="16" fontId="1" fillId="0" borderId="13" xfId="0" applyNumberFormat="1" applyFont="1" applyFill="1" applyBorder="1" applyAlignment="1">
      <alignment horizontal="center"/>
    </xf>
    <xf numFmtId="164" fontId="1" fillId="2" borderId="10" xfId="0" applyNumberFormat="1" applyFont="1" applyFill="1" applyBorder="1"/>
    <xf numFmtId="164" fontId="0" fillId="0" borderId="0" xfId="0" applyNumberFormat="1"/>
    <xf numFmtId="0" fontId="0" fillId="0" borderId="0" xfId="0" applyFill="1"/>
    <xf numFmtId="0" fontId="4" fillId="0" borderId="0" xfId="0" applyFont="1" applyFill="1"/>
    <xf numFmtId="164" fontId="5" fillId="0" borderId="6" xfId="0" applyNumberFormat="1" applyFont="1" applyFill="1" applyBorder="1"/>
    <xf numFmtId="164" fontId="1" fillId="0" borderId="18" xfId="0" applyNumberFormat="1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164" fontId="1" fillId="0" borderId="19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1"/>
  <sheetViews>
    <sheetView tabSelected="1" topLeftCell="N1" workbookViewId="0">
      <selection activeCell="U31" sqref="U31"/>
    </sheetView>
  </sheetViews>
  <sheetFormatPr defaultRowHeight="14.4" x14ac:dyDescent="0.3"/>
  <cols>
    <col min="1" max="1" width="19.109375" bestFit="1" customWidth="1"/>
    <col min="2" max="2" width="8.5546875" bestFit="1" customWidth="1"/>
  </cols>
  <sheetData>
    <row r="1" spans="1:37" ht="31.5" customHeight="1" thickBot="1" x14ac:dyDescent="0.3">
      <c r="A1" s="19" t="s">
        <v>30</v>
      </c>
    </row>
    <row r="2" spans="1:37" ht="15.75" thickBot="1" x14ac:dyDescent="0.3">
      <c r="A2" s="1" t="s">
        <v>0</v>
      </c>
      <c r="B2" s="2">
        <v>42583</v>
      </c>
      <c r="C2" s="2">
        <f t="shared" ref="C2:R2" si="0">B2+1</f>
        <v>42584</v>
      </c>
      <c r="D2" s="2">
        <f t="shared" si="0"/>
        <v>42585</v>
      </c>
      <c r="E2" s="2">
        <f t="shared" si="0"/>
        <v>42586</v>
      </c>
      <c r="F2" s="2">
        <f t="shared" si="0"/>
        <v>42587</v>
      </c>
      <c r="G2" s="2">
        <f t="shared" si="0"/>
        <v>42588</v>
      </c>
      <c r="H2" s="2">
        <f t="shared" si="0"/>
        <v>42589</v>
      </c>
      <c r="I2" s="2">
        <f t="shared" si="0"/>
        <v>42590</v>
      </c>
      <c r="J2" s="2">
        <f t="shared" si="0"/>
        <v>42591</v>
      </c>
      <c r="K2" s="2">
        <f t="shared" si="0"/>
        <v>42592</v>
      </c>
      <c r="L2" s="2">
        <f t="shared" si="0"/>
        <v>42593</v>
      </c>
      <c r="M2" s="2">
        <f t="shared" si="0"/>
        <v>42594</v>
      </c>
      <c r="N2" s="2">
        <f t="shared" si="0"/>
        <v>42595</v>
      </c>
      <c r="O2" s="2">
        <f t="shared" si="0"/>
        <v>42596</v>
      </c>
      <c r="P2" s="2">
        <f t="shared" si="0"/>
        <v>42597</v>
      </c>
      <c r="Q2" s="2">
        <f t="shared" si="0"/>
        <v>42598</v>
      </c>
      <c r="R2" s="2">
        <f t="shared" si="0"/>
        <v>42599</v>
      </c>
      <c r="S2" s="3">
        <v>41869</v>
      </c>
      <c r="T2" s="3">
        <v>41870</v>
      </c>
      <c r="U2" s="3">
        <v>41871</v>
      </c>
      <c r="V2" s="2">
        <f t="shared" ref="V2:AF2" si="1">U2+1</f>
        <v>41872</v>
      </c>
      <c r="W2" s="2">
        <f t="shared" si="1"/>
        <v>41873</v>
      </c>
      <c r="X2" s="2">
        <f t="shared" si="1"/>
        <v>41874</v>
      </c>
      <c r="Y2" s="2">
        <f t="shared" si="1"/>
        <v>41875</v>
      </c>
      <c r="Z2" s="2">
        <f t="shared" si="1"/>
        <v>41876</v>
      </c>
      <c r="AA2" s="2">
        <f t="shared" si="1"/>
        <v>41877</v>
      </c>
      <c r="AB2" s="2">
        <f t="shared" si="1"/>
        <v>41878</v>
      </c>
      <c r="AC2" s="2">
        <f t="shared" si="1"/>
        <v>41879</v>
      </c>
      <c r="AD2" s="2">
        <f t="shared" si="1"/>
        <v>41880</v>
      </c>
      <c r="AE2" s="2">
        <f t="shared" si="1"/>
        <v>41881</v>
      </c>
      <c r="AF2" s="4">
        <f t="shared" si="1"/>
        <v>41882</v>
      </c>
      <c r="AG2" s="21" t="s">
        <v>1</v>
      </c>
      <c r="AH2" s="20" t="s">
        <v>2</v>
      </c>
    </row>
    <row r="3" spans="1:37" x14ac:dyDescent="0.3">
      <c r="A3" s="5" t="s">
        <v>3</v>
      </c>
      <c r="B3" s="6">
        <v>1.0276000000000001</v>
      </c>
      <c r="C3" s="6">
        <v>1.0249999999999999</v>
      </c>
      <c r="D3" s="7">
        <v>1.0345</v>
      </c>
      <c r="E3" s="6">
        <v>1.0274000000000001</v>
      </c>
      <c r="F3" s="6">
        <v>1.0290999999999999</v>
      </c>
      <c r="G3" s="8"/>
      <c r="H3" s="8"/>
      <c r="I3" s="6">
        <v>1.0396000000000001</v>
      </c>
      <c r="J3" s="6">
        <v>1.0428999999999999</v>
      </c>
      <c r="K3" s="7">
        <v>1.0424</v>
      </c>
      <c r="L3" s="6">
        <v>1.0422</v>
      </c>
      <c r="M3" s="6">
        <v>1.0363</v>
      </c>
      <c r="N3" s="8"/>
      <c r="O3" s="8"/>
      <c r="P3" s="6">
        <v>1.0286999999999999</v>
      </c>
      <c r="Q3" s="6">
        <v>1.0277000000000001</v>
      </c>
      <c r="R3" s="6">
        <v>1.0263</v>
      </c>
      <c r="S3" s="6">
        <v>1.0198</v>
      </c>
      <c r="T3" s="6">
        <v>1.0184</v>
      </c>
      <c r="U3" s="8"/>
      <c r="V3" s="8"/>
      <c r="W3" s="6">
        <v>1.0143</v>
      </c>
      <c r="X3" s="6">
        <v>1.0235000000000001</v>
      </c>
      <c r="Y3" s="6">
        <v>1.0195000000000001</v>
      </c>
      <c r="Z3" s="6">
        <v>1.0198</v>
      </c>
      <c r="AA3" s="6">
        <v>1.0203</v>
      </c>
      <c r="AB3" s="8"/>
      <c r="AC3" s="8"/>
      <c r="AD3" s="6">
        <v>1.0184</v>
      </c>
      <c r="AE3" s="6">
        <v>1.0207999999999999</v>
      </c>
      <c r="AF3" s="6">
        <v>1.0197000000000001</v>
      </c>
      <c r="AG3" s="27">
        <f t="shared" ref="AG3:AG29" si="2">AVERAGE( B3:AF3)</f>
        <v>1.0271391304347826</v>
      </c>
      <c r="AH3" s="28">
        <f t="shared" ref="AH3:AH25" si="3">COUNTA(B3:AF3)</f>
        <v>23</v>
      </c>
      <c r="AJ3" s="23"/>
      <c r="AK3" s="23"/>
    </row>
    <row r="4" spans="1:37" x14ac:dyDescent="0.3">
      <c r="A4" s="9" t="s">
        <v>4</v>
      </c>
      <c r="B4" s="10">
        <v>5.2305999999999999</v>
      </c>
      <c r="C4" s="10">
        <v>5.1962999999999999</v>
      </c>
      <c r="D4" s="11">
        <v>5.2107000000000001</v>
      </c>
      <c r="E4" s="10">
        <v>5.2302999999999997</v>
      </c>
      <c r="F4" s="10">
        <v>5.2712000000000003</v>
      </c>
      <c r="G4" s="8"/>
      <c r="H4" s="8"/>
      <c r="I4" s="10">
        <v>5.2797000000000001</v>
      </c>
      <c r="J4" s="10">
        <v>5.3059000000000003</v>
      </c>
      <c r="K4" s="11">
        <v>5.3055000000000003</v>
      </c>
      <c r="L4" s="10">
        <v>5.3021000000000003</v>
      </c>
      <c r="M4" s="10">
        <v>5.3148999999999997</v>
      </c>
      <c r="N4" s="8"/>
      <c r="O4" s="8"/>
      <c r="P4" s="10">
        <v>5.2809999999999997</v>
      </c>
      <c r="Q4" s="10">
        <v>5.2777000000000003</v>
      </c>
      <c r="R4" s="10">
        <v>5.2508999999999997</v>
      </c>
      <c r="S4" s="10">
        <v>5.2218</v>
      </c>
      <c r="T4" s="10">
        <v>5.2119999999999997</v>
      </c>
      <c r="U4" s="8"/>
      <c r="V4" s="8"/>
      <c r="W4" s="10">
        <v>5.1780999999999997</v>
      </c>
      <c r="X4" s="10">
        <v>5.1798999999999999</v>
      </c>
      <c r="Y4" s="10">
        <v>5.1847000000000003</v>
      </c>
      <c r="Z4" s="10">
        <v>5.2007000000000003</v>
      </c>
      <c r="AA4" s="10">
        <v>5.1981000000000002</v>
      </c>
      <c r="AB4" s="8"/>
      <c r="AC4" s="8"/>
      <c r="AD4" s="10">
        <v>5.1965000000000003</v>
      </c>
      <c r="AE4" s="10">
        <v>5.2081999999999997</v>
      </c>
      <c r="AF4" s="10">
        <v>5.1894</v>
      </c>
      <c r="AG4" s="27">
        <f t="shared" si="2"/>
        <v>5.2359217391304353</v>
      </c>
      <c r="AH4" s="29">
        <f t="shared" si="3"/>
        <v>23</v>
      </c>
      <c r="AJ4" s="23"/>
      <c r="AK4" s="23"/>
    </row>
    <row r="5" spans="1:37" x14ac:dyDescent="0.3">
      <c r="A5" s="9" t="s">
        <v>5</v>
      </c>
      <c r="B5" s="10">
        <v>0.71099999999999997</v>
      </c>
      <c r="C5" s="10">
        <v>0.70609999999999995</v>
      </c>
      <c r="D5" s="11">
        <v>0.70989999999999998</v>
      </c>
      <c r="E5" s="10">
        <v>0.71140000000000003</v>
      </c>
      <c r="F5" s="10">
        <v>0.7167</v>
      </c>
      <c r="G5" s="8"/>
      <c r="H5" s="8"/>
      <c r="I5" s="10">
        <v>0.71779999999999999</v>
      </c>
      <c r="J5" s="10">
        <v>0.72099999999999997</v>
      </c>
      <c r="K5" s="11">
        <v>0.72130000000000005</v>
      </c>
      <c r="L5" s="10">
        <v>0.72030000000000005</v>
      </c>
      <c r="M5" s="10">
        <v>0.72230000000000005</v>
      </c>
      <c r="N5" s="8"/>
      <c r="O5" s="8"/>
      <c r="P5" s="10">
        <v>0.7177</v>
      </c>
      <c r="Q5" s="10">
        <v>0.71730000000000005</v>
      </c>
      <c r="R5" s="10">
        <v>0.71340000000000003</v>
      </c>
      <c r="S5" s="10">
        <v>0.71150000000000002</v>
      </c>
      <c r="T5" s="10">
        <v>0.70830000000000004</v>
      </c>
      <c r="U5" s="8"/>
      <c r="V5" s="8"/>
      <c r="W5" s="10">
        <v>0.70369999999999999</v>
      </c>
      <c r="X5" s="10">
        <v>0.70509999999999995</v>
      </c>
      <c r="Y5" s="10">
        <v>0.70469999999999999</v>
      </c>
      <c r="Z5" s="10">
        <v>0.70699999999999996</v>
      </c>
      <c r="AA5" s="10">
        <v>0.70630000000000004</v>
      </c>
      <c r="AB5" s="8"/>
      <c r="AC5" s="8"/>
      <c r="AD5" s="10">
        <v>0.70569999999999999</v>
      </c>
      <c r="AE5" s="10">
        <v>0.70750000000000002</v>
      </c>
      <c r="AF5" s="10">
        <v>0.70509999999999995</v>
      </c>
      <c r="AG5" s="27">
        <f t="shared" si="2"/>
        <v>0.71178695652173918</v>
      </c>
      <c r="AH5" s="29">
        <f t="shared" si="3"/>
        <v>23</v>
      </c>
      <c r="AJ5" s="23"/>
      <c r="AK5" s="23"/>
    </row>
    <row r="6" spans="1:37" x14ac:dyDescent="0.3">
      <c r="A6" s="9" t="s">
        <v>6</v>
      </c>
      <c r="B6" s="10">
        <v>1.5976999999999999</v>
      </c>
      <c r="C6" s="10">
        <v>1.605</v>
      </c>
      <c r="D6" s="11">
        <v>1.6082000000000001</v>
      </c>
      <c r="E6" s="10">
        <v>1.6037999999999999</v>
      </c>
      <c r="F6" s="10">
        <v>1.6216999999999999</v>
      </c>
      <c r="G6" s="8"/>
      <c r="H6" s="8"/>
      <c r="I6" s="10">
        <v>1.6436999999999999</v>
      </c>
      <c r="J6" s="10">
        <v>1.6135999999999999</v>
      </c>
      <c r="K6" s="11">
        <v>1.6573</v>
      </c>
      <c r="L6" s="10">
        <v>1.6609</v>
      </c>
      <c r="M6" s="10">
        <v>1.6715</v>
      </c>
      <c r="N6" s="8"/>
      <c r="O6" s="8"/>
      <c r="P6" s="10">
        <v>1.6026</v>
      </c>
      <c r="Q6" s="10">
        <v>1.6202000000000001</v>
      </c>
      <c r="R6" s="10">
        <v>1.6466000000000001</v>
      </c>
      <c r="S6" s="10">
        <v>1.6189</v>
      </c>
      <c r="T6" s="10">
        <v>1.645</v>
      </c>
      <c r="U6" s="8"/>
      <c r="V6" s="8"/>
      <c r="W6" s="10">
        <v>1.6196999999999999</v>
      </c>
      <c r="X6" s="10">
        <v>1.62</v>
      </c>
      <c r="Y6" s="10">
        <v>1.5906</v>
      </c>
      <c r="Z6" s="10">
        <v>1.6108</v>
      </c>
      <c r="AA6" s="10">
        <v>1.6121000000000001</v>
      </c>
      <c r="AB6" s="8"/>
      <c r="AC6" s="8"/>
      <c r="AD6" s="10">
        <v>1.6020000000000001</v>
      </c>
      <c r="AE6" s="10">
        <v>1.5986</v>
      </c>
      <c r="AF6" s="10">
        <v>1.5940000000000001</v>
      </c>
      <c r="AG6" s="27">
        <f t="shared" si="2"/>
        <v>1.6201956521739129</v>
      </c>
      <c r="AH6" s="29">
        <f t="shared" si="3"/>
        <v>23</v>
      </c>
      <c r="AJ6" s="23"/>
      <c r="AK6" s="23"/>
    </row>
    <row r="7" spans="1:37" x14ac:dyDescent="0.3">
      <c r="A7" s="9" t="s">
        <v>7</v>
      </c>
      <c r="B7" s="10">
        <v>6.1195000000000004</v>
      </c>
      <c r="C7" s="10">
        <v>6.0735999999999999</v>
      </c>
      <c r="D7" s="11">
        <v>6.1241000000000003</v>
      </c>
      <c r="E7" s="10">
        <v>6.1025</v>
      </c>
      <c r="F7" s="10">
        <v>6.1391999999999998</v>
      </c>
      <c r="G7" s="8"/>
      <c r="H7" s="8"/>
      <c r="I7" s="10">
        <v>6.1237000000000004</v>
      </c>
      <c r="J7" s="10">
        <v>6.1562999999999999</v>
      </c>
      <c r="K7" s="11">
        <v>6.1702000000000004</v>
      </c>
      <c r="L7" s="10">
        <v>6.1977000000000002</v>
      </c>
      <c r="M7" s="10">
        <v>6.1961000000000004</v>
      </c>
      <c r="N7" s="8"/>
      <c r="O7" s="8"/>
      <c r="P7" s="10">
        <v>6.1722000000000001</v>
      </c>
      <c r="Q7" s="10">
        <v>6.1730999999999998</v>
      </c>
      <c r="R7" s="10">
        <v>6.1887999999999996</v>
      </c>
      <c r="S7" s="10">
        <v>6.1614000000000004</v>
      </c>
      <c r="T7" s="10">
        <v>6.1828000000000003</v>
      </c>
      <c r="U7" s="8"/>
      <c r="V7" s="8"/>
      <c r="W7" s="10">
        <v>6.1253000000000002</v>
      </c>
      <c r="X7" s="10">
        <v>6.1447000000000003</v>
      </c>
      <c r="Y7" s="10">
        <v>6.1266999999999996</v>
      </c>
      <c r="Z7" s="10">
        <v>6.1257000000000001</v>
      </c>
      <c r="AA7" s="10">
        <v>6.1295999999999999</v>
      </c>
      <c r="AB7" s="8"/>
      <c r="AC7" s="8"/>
      <c r="AD7" s="10">
        <v>6.1120000000000001</v>
      </c>
      <c r="AE7" s="10">
        <v>6.0915999999999997</v>
      </c>
      <c r="AF7" s="10">
        <v>6.0477999999999996</v>
      </c>
      <c r="AG7" s="27">
        <f t="shared" si="2"/>
        <v>6.1384608695652165</v>
      </c>
      <c r="AH7" s="29">
        <f t="shared" si="3"/>
        <v>23</v>
      </c>
      <c r="AJ7" s="23"/>
      <c r="AK7" s="23"/>
    </row>
    <row r="8" spans="1:37" x14ac:dyDescent="0.3">
      <c r="A8" s="9" t="s">
        <v>8</v>
      </c>
      <c r="B8" s="10">
        <v>51.430999999999997</v>
      </c>
      <c r="C8" s="10">
        <v>51.655000000000001</v>
      </c>
      <c r="D8" s="11">
        <v>51.704999999999998</v>
      </c>
      <c r="E8" s="10">
        <v>51.841999999999999</v>
      </c>
      <c r="F8" s="10">
        <v>52.085999999999999</v>
      </c>
      <c r="G8" s="8"/>
      <c r="H8" s="8"/>
      <c r="I8" s="10">
        <v>52.292999999999999</v>
      </c>
      <c r="J8" s="10">
        <v>52.161999999999999</v>
      </c>
      <c r="K8" s="11">
        <v>52.177</v>
      </c>
      <c r="L8" s="10">
        <v>52.78</v>
      </c>
      <c r="M8" s="10">
        <v>52.74</v>
      </c>
      <c r="N8" s="8"/>
      <c r="O8" s="8"/>
      <c r="P8" s="10">
        <v>52.484000000000002</v>
      </c>
      <c r="Q8" s="10">
        <v>52.264000000000003</v>
      </c>
      <c r="R8" s="10">
        <v>52.515999999999998</v>
      </c>
      <c r="S8" s="10">
        <v>52.116999999999997</v>
      </c>
      <c r="T8" s="10">
        <v>52.645000000000003</v>
      </c>
      <c r="U8" s="8"/>
      <c r="V8" s="8"/>
      <c r="W8" s="10">
        <v>52.040999999999997</v>
      </c>
      <c r="X8" s="10">
        <v>51.838000000000001</v>
      </c>
      <c r="Y8" s="10">
        <v>51.838999999999999</v>
      </c>
      <c r="Z8" s="10">
        <v>51.502000000000002</v>
      </c>
      <c r="AA8" s="10">
        <v>52.292000000000002</v>
      </c>
      <c r="AB8" s="8"/>
      <c r="AC8" s="8"/>
      <c r="AD8" s="10">
        <v>51.902999999999999</v>
      </c>
      <c r="AE8" s="10">
        <v>52.058999999999997</v>
      </c>
      <c r="AF8" s="10">
        <v>51.713000000000001</v>
      </c>
      <c r="AG8" s="27">
        <f t="shared" si="2"/>
        <v>52.090608695652158</v>
      </c>
      <c r="AH8" s="29">
        <f t="shared" si="3"/>
        <v>23</v>
      </c>
      <c r="AJ8" s="23"/>
      <c r="AK8" s="23"/>
    </row>
    <row r="9" spans="1:37" x14ac:dyDescent="0.3">
      <c r="A9" s="12" t="s">
        <v>9</v>
      </c>
      <c r="B9" s="10">
        <v>3.0221</v>
      </c>
      <c r="C9" s="10">
        <v>2.9925000000000002</v>
      </c>
      <c r="D9" s="11">
        <v>3.0203000000000002</v>
      </c>
      <c r="E9" s="10">
        <v>3.0200999999999998</v>
      </c>
      <c r="F9" s="10">
        <v>3.0384000000000002</v>
      </c>
      <c r="G9" s="8"/>
      <c r="H9" s="8"/>
      <c r="I9" s="10">
        <v>3.0415999999999999</v>
      </c>
      <c r="J9" s="10">
        <v>3.0430000000000001</v>
      </c>
      <c r="K9" s="11">
        <v>3.0489000000000002</v>
      </c>
      <c r="L9" s="10">
        <v>3.0606</v>
      </c>
      <c r="M9" s="10">
        <v>3.0647000000000002</v>
      </c>
      <c r="N9" s="8"/>
      <c r="O9" s="8"/>
      <c r="P9" s="10">
        <v>3.0377999999999998</v>
      </c>
      <c r="Q9" s="10">
        <v>3.0347</v>
      </c>
      <c r="R9" s="10">
        <v>3.0261</v>
      </c>
      <c r="S9" s="10">
        <v>3.0078999999999998</v>
      </c>
      <c r="T9" s="10">
        <v>3.0112000000000001</v>
      </c>
      <c r="U9" s="8"/>
      <c r="V9" s="8"/>
      <c r="W9" s="10">
        <v>2.9809999999999999</v>
      </c>
      <c r="X9" s="10">
        <v>3.0024999999999999</v>
      </c>
      <c r="Y9" s="10">
        <v>2.9910999999999999</v>
      </c>
      <c r="Z9" s="10">
        <v>2.9817</v>
      </c>
      <c r="AA9" s="10">
        <v>2.9794999999999998</v>
      </c>
      <c r="AB9" s="8"/>
      <c r="AC9" s="8"/>
      <c r="AD9" s="10">
        <v>2.9762</v>
      </c>
      <c r="AE9" s="10">
        <v>2.9841000000000002</v>
      </c>
      <c r="AF9" s="10">
        <v>2.9710999999999999</v>
      </c>
      <c r="AG9" s="27">
        <f t="shared" si="2"/>
        <v>3.0146565217391301</v>
      </c>
      <c r="AH9" s="29">
        <f t="shared" si="3"/>
        <v>23</v>
      </c>
      <c r="AJ9" s="23"/>
      <c r="AK9" s="23"/>
    </row>
    <row r="10" spans="1:37" x14ac:dyDescent="0.3">
      <c r="A10" s="9" t="s">
        <v>10</v>
      </c>
      <c r="B10" s="10">
        <v>81.33</v>
      </c>
      <c r="C10" s="10">
        <v>80.849999999999994</v>
      </c>
      <c r="D10" s="11">
        <v>80.540000000000006</v>
      </c>
      <c r="E10" s="10">
        <v>80.489999999999995</v>
      </c>
      <c r="F10" s="10">
        <v>80.92</v>
      </c>
      <c r="G10" s="8"/>
      <c r="H10" s="8"/>
      <c r="I10" s="10">
        <v>81.2</v>
      </c>
      <c r="J10" s="10">
        <v>82.05</v>
      </c>
      <c r="K10" s="11">
        <v>81.87</v>
      </c>
      <c r="L10" s="10">
        <v>81.67</v>
      </c>
      <c r="M10" s="10">
        <v>82.18</v>
      </c>
      <c r="N10" s="8"/>
      <c r="O10" s="8"/>
      <c r="P10" s="10">
        <v>81.16</v>
      </c>
      <c r="Q10" s="10">
        <v>81.38</v>
      </c>
      <c r="R10" s="10">
        <v>80.87</v>
      </c>
      <c r="S10" s="10">
        <v>80.709999999999994</v>
      </c>
      <c r="T10" s="10">
        <v>80.489999999999995</v>
      </c>
      <c r="U10" s="8"/>
      <c r="V10" s="8"/>
      <c r="W10" s="10">
        <v>80.06</v>
      </c>
      <c r="X10" s="10">
        <v>80.23</v>
      </c>
      <c r="Y10" s="10">
        <v>80.03</v>
      </c>
      <c r="Z10" s="10">
        <v>80.17</v>
      </c>
      <c r="AA10" s="10">
        <v>80.290000000000006</v>
      </c>
      <c r="AB10" s="8"/>
      <c r="AC10" s="8"/>
      <c r="AD10" s="10">
        <v>80.62</v>
      </c>
      <c r="AE10" s="10">
        <v>80.83</v>
      </c>
      <c r="AF10" s="10">
        <v>81.03</v>
      </c>
      <c r="AG10" s="27">
        <f t="shared" si="2"/>
        <v>80.911739130434768</v>
      </c>
      <c r="AH10" s="29">
        <f t="shared" si="3"/>
        <v>23</v>
      </c>
      <c r="AJ10" s="23"/>
      <c r="AK10" s="23"/>
    </row>
    <row r="11" spans="1:37" x14ac:dyDescent="0.3">
      <c r="A11" s="9" t="s">
        <v>11</v>
      </c>
      <c r="B11" s="10">
        <v>0.23710000000000001</v>
      </c>
      <c r="C11" s="10">
        <v>0.23569999999999999</v>
      </c>
      <c r="D11" s="11">
        <v>0.23780000000000001</v>
      </c>
      <c r="E11" s="10">
        <v>0.23649999999999999</v>
      </c>
      <c r="F11" s="10">
        <v>0.2379</v>
      </c>
      <c r="G11" s="8"/>
      <c r="H11" s="8"/>
      <c r="I11" s="10">
        <v>0.23699999999999999</v>
      </c>
      <c r="J11" s="10">
        <v>0.23960000000000001</v>
      </c>
      <c r="K11" s="11">
        <v>0.2389</v>
      </c>
      <c r="L11" s="10">
        <v>0.2412</v>
      </c>
      <c r="M11" s="10">
        <v>0.2412</v>
      </c>
      <c r="N11" s="8"/>
      <c r="O11" s="8"/>
      <c r="P11" s="10">
        <v>0.23960000000000001</v>
      </c>
      <c r="Q11" s="10">
        <v>0.23899999999999999</v>
      </c>
      <c r="R11" s="10">
        <v>0.2399</v>
      </c>
      <c r="S11" s="10">
        <v>0.23799999999999999</v>
      </c>
      <c r="T11" s="10">
        <v>0.23910000000000001</v>
      </c>
      <c r="U11" s="8"/>
      <c r="V11" s="8"/>
      <c r="W11" s="10">
        <v>0.23710000000000001</v>
      </c>
      <c r="X11" s="10">
        <v>0.2382</v>
      </c>
      <c r="Y11" s="10">
        <v>0.23810000000000001</v>
      </c>
      <c r="Z11" s="10">
        <v>0.23730000000000001</v>
      </c>
      <c r="AA11" s="10">
        <v>0.23730000000000001</v>
      </c>
      <c r="AB11" s="8"/>
      <c r="AC11" s="8"/>
      <c r="AD11" s="10">
        <v>0.2354</v>
      </c>
      <c r="AE11" s="10">
        <v>0.23649999999999999</v>
      </c>
      <c r="AF11" s="10">
        <v>0.23519999999999999</v>
      </c>
      <c r="AG11" s="27">
        <f t="shared" si="2"/>
        <v>0.23798260869565221</v>
      </c>
      <c r="AH11" s="29">
        <f t="shared" si="3"/>
        <v>23</v>
      </c>
      <c r="AJ11" s="23"/>
      <c r="AK11" s="23"/>
    </row>
    <row r="12" spans="1:37" x14ac:dyDescent="0.3">
      <c r="A12" s="9" t="s">
        <v>12</v>
      </c>
      <c r="B12" s="10">
        <v>83.04</v>
      </c>
      <c r="C12" s="10">
        <v>82.93</v>
      </c>
      <c r="D12" s="11">
        <v>82.76</v>
      </c>
      <c r="E12" s="10">
        <v>82.83</v>
      </c>
      <c r="F12" s="10">
        <v>83.74</v>
      </c>
      <c r="G12" s="8"/>
      <c r="H12" s="8"/>
      <c r="I12" s="10">
        <v>83.96</v>
      </c>
      <c r="J12" s="10">
        <v>83.89</v>
      </c>
      <c r="K12" s="11">
        <v>84.22</v>
      </c>
      <c r="L12" s="10">
        <v>84.45</v>
      </c>
      <c r="M12" s="10">
        <v>84.6</v>
      </c>
      <c r="N12" s="8"/>
      <c r="O12" s="8"/>
      <c r="P12" s="10">
        <v>84.15</v>
      </c>
      <c r="Q12" s="10">
        <v>83.93</v>
      </c>
      <c r="R12" s="10">
        <v>83.92</v>
      </c>
      <c r="S12" s="10">
        <v>82.79</v>
      </c>
      <c r="T12" s="10">
        <v>82.91</v>
      </c>
      <c r="U12" s="8"/>
      <c r="V12" s="8"/>
      <c r="W12" s="10">
        <v>82.25</v>
      </c>
      <c r="X12" s="10">
        <v>82.31</v>
      </c>
      <c r="Y12" s="10">
        <v>82.56</v>
      </c>
      <c r="Z12" s="10">
        <v>82.79</v>
      </c>
      <c r="AA12" s="10">
        <v>82.73</v>
      </c>
      <c r="AB12" s="8"/>
      <c r="AC12" s="8"/>
      <c r="AD12" s="10">
        <v>82.66</v>
      </c>
      <c r="AE12" s="10">
        <v>82.89</v>
      </c>
      <c r="AF12" s="10">
        <v>82.6</v>
      </c>
      <c r="AG12" s="27">
        <f t="shared" si="2"/>
        <v>83.256956521739127</v>
      </c>
      <c r="AH12" s="29">
        <f t="shared" si="3"/>
        <v>23</v>
      </c>
      <c r="AJ12" s="23"/>
      <c r="AK12" s="23"/>
    </row>
    <row r="13" spans="1:37" x14ac:dyDescent="0.3">
      <c r="A13" s="9" t="s">
        <v>13</v>
      </c>
      <c r="B13" s="10">
        <v>1.0841000000000001</v>
      </c>
      <c r="C13" s="10">
        <v>1.0817000000000001</v>
      </c>
      <c r="D13" s="11">
        <v>1.0828</v>
      </c>
      <c r="E13" s="10">
        <v>1.0906</v>
      </c>
      <c r="F13" s="10">
        <v>1.0945</v>
      </c>
      <c r="G13" s="8"/>
      <c r="H13" s="8"/>
      <c r="I13" s="10">
        <v>1.0984</v>
      </c>
      <c r="J13" s="10">
        <v>1.1026</v>
      </c>
      <c r="K13" s="11">
        <v>1.1020000000000001</v>
      </c>
      <c r="L13" s="10">
        <v>1.0888</v>
      </c>
      <c r="M13" s="10">
        <v>1.0987</v>
      </c>
      <c r="N13" s="8"/>
      <c r="O13" s="8"/>
      <c r="P13" s="10">
        <v>1.0944</v>
      </c>
      <c r="Q13" s="10">
        <v>1.0958000000000001</v>
      </c>
      <c r="R13" s="10">
        <v>1.0883</v>
      </c>
      <c r="S13" s="10">
        <v>1.0900000000000001</v>
      </c>
      <c r="T13" s="10">
        <v>1.0872999999999999</v>
      </c>
      <c r="U13" s="8"/>
      <c r="V13" s="8"/>
      <c r="W13" s="10">
        <v>1.08</v>
      </c>
      <c r="X13" s="10">
        <v>1.0808</v>
      </c>
      <c r="Y13" s="10">
        <v>1.0766</v>
      </c>
      <c r="Z13" s="10">
        <v>1.0728</v>
      </c>
      <c r="AA13" s="10">
        <v>1.0745</v>
      </c>
      <c r="AB13" s="8"/>
      <c r="AC13" s="8"/>
      <c r="AD13" s="10">
        <v>1.0757000000000001</v>
      </c>
      <c r="AE13" s="10">
        <v>1.0749</v>
      </c>
      <c r="AF13" s="10">
        <v>1.0717000000000001</v>
      </c>
      <c r="AG13" s="27">
        <f t="shared" si="2"/>
        <v>1.0863913043478262</v>
      </c>
      <c r="AH13" s="29">
        <f t="shared" si="3"/>
        <v>23</v>
      </c>
      <c r="AJ13" s="23"/>
      <c r="AK13" s="23"/>
    </row>
    <row r="14" spans="1:37" x14ac:dyDescent="0.3">
      <c r="A14" s="9" t="s">
        <v>14</v>
      </c>
      <c r="B14" s="10">
        <v>6.6237000000000004</v>
      </c>
      <c r="C14" s="10">
        <v>6.6201999999999996</v>
      </c>
      <c r="D14" s="11">
        <v>6.6246</v>
      </c>
      <c r="E14" s="10">
        <v>6.6177999999999999</v>
      </c>
      <c r="F14" s="10">
        <v>6.6523000000000003</v>
      </c>
      <c r="G14" s="8"/>
      <c r="H14" s="8"/>
      <c r="I14" s="10">
        <v>6.6826999999999996</v>
      </c>
      <c r="J14" s="10">
        <v>6.6989999999999998</v>
      </c>
      <c r="K14" s="11">
        <v>6.6641000000000004</v>
      </c>
      <c r="L14" s="10">
        <v>6.5856000000000003</v>
      </c>
      <c r="M14" s="10">
        <v>6.5598999999999998</v>
      </c>
      <c r="N14" s="8"/>
      <c r="O14" s="8"/>
      <c r="P14" s="10">
        <v>6.4981</v>
      </c>
      <c r="Q14" s="10">
        <v>6.5144000000000002</v>
      </c>
      <c r="R14" s="10">
        <v>6.5157999999999996</v>
      </c>
      <c r="S14" s="10">
        <v>6.4976000000000003</v>
      </c>
      <c r="T14" s="10">
        <v>6.4739000000000004</v>
      </c>
      <c r="U14" s="8"/>
      <c r="V14" s="8"/>
      <c r="W14" s="10">
        <v>6.4545000000000003</v>
      </c>
      <c r="X14" s="10">
        <v>6.4851000000000001</v>
      </c>
      <c r="Y14" s="10">
        <v>6.4659000000000004</v>
      </c>
      <c r="Z14" s="10">
        <v>6.4744999999999999</v>
      </c>
      <c r="AA14" s="10">
        <v>6.4682000000000004</v>
      </c>
      <c r="AB14" s="8"/>
      <c r="AC14" s="8"/>
      <c r="AD14" s="10">
        <v>6.4827000000000004</v>
      </c>
      <c r="AE14" s="10">
        <v>6.4762000000000004</v>
      </c>
      <c r="AF14" s="10">
        <v>6.4828999999999999</v>
      </c>
      <c r="AG14" s="27">
        <f t="shared" si="2"/>
        <v>6.5486826086956516</v>
      </c>
      <c r="AH14" s="29">
        <f t="shared" si="3"/>
        <v>23</v>
      </c>
      <c r="AJ14" s="23"/>
      <c r="AK14" s="23"/>
    </row>
    <row r="15" spans="1:37" x14ac:dyDescent="0.3">
      <c r="A15" s="12" t="s">
        <v>15</v>
      </c>
      <c r="B15" s="10">
        <v>0.30830000000000002</v>
      </c>
      <c r="C15" s="10">
        <v>0.31140000000000001</v>
      </c>
      <c r="D15" s="11">
        <v>0.31130000000000002</v>
      </c>
      <c r="E15" s="10">
        <v>0.31240000000000001</v>
      </c>
      <c r="F15" s="10">
        <v>0.31269999999999998</v>
      </c>
      <c r="G15" s="8"/>
      <c r="H15" s="8"/>
      <c r="I15" s="10">
        <v>0.31490000000000001</v>
      </c>
      <c r="J15" s="10">
        <v>0.31269999999999998</v>
      </c>
      <c r="K15" s="11">
        <v>0.314</v>
      </c>
      <c r="L15" s="10">
        <v>0.31619999999999998</v>
      </c>
      <c r="M15" s="10">
        <v>0.3175</v>
      </c>
      <c r="N15" s="8"/>
      <c r="O15" s="8"/>
      <c r="P15" s="10">
        <v>0.31609999999999999</v>
      </c>
      <c r="Q15" s="10">
        <v>0.31509999999999999</v>
      </c>
      <c r="R15" s="10">
        <v>0.31759999999999999</v>
      </c>
      <c r="S15" s="10">
        <v>0.31569999999999998</v>
      </c>
      <c r="T15" s="10">
        <v>0.31659999999999999</v>
      </c>
      <c r="U15" s="8"/>
      <c r="V15" s="8"/>
      <c r="W15" s="10">
        <v>0.313</v>
      </c>
      <c r="X15" s="10">
        <v>0.31290000000000001</v>
      </c>
      <c r="Y15" s="10">
        <v>0.314</v>
      </c>
      <c r="Z15" s="10">
        <v>0.31309999999999999</v>
      </c>
      <c r="AA15" s="10">
        <v>0.31330000000000002</v>
      </c>
      <c r="AB15" s="8"/>
      <c r="AC15" s="8"/>
      <c r="AD15" s="10">
        <v>0.311</v>
      </c>
      <c r="AE15" s="10">
        <v>0.311</v>
      </c>
      <c r="AF15" s="10">
        <v>0.31080000000000002</v>
      </c>
      <c r="AG15" s="27">
        <f t="shared" si="2"/>
        <v>0.31354782608695653</v>
      </c>
      <c r="AH15" s="29">
        <f t="shared" si="3"/>
        <v>23</v>
      </c>
      <c r="AJ15" s="23"/>
      <c r="AK15" s="23"/>
    </row>
    <row r="16" spans="1:37" x14ac:dyDescent="0.3">
      <c r="A16" s="9" t="s">
        <v>16</v>
      </c>
      <c r="B16" s="10">
        <v>37.042999999999999</v>
      </c>
      <c r="C16" s="10">
        <v>37.396999999999998</v>
      </c>
      <c r="D16" s="11">
        <v>37.363999999999997</v>
      </c>
      <c r="E16" s="10">
        <v>37.460999999999999</v>
      </c>
      <c r="F16" s="10">
        <v>37.506</v>
      </c>
      <c r="G16" s="8"/>
      <c r="H16" s="8"/>
      <c r="I16" s="10">
        <v>37.673999999999999</v>
      </c>
      <c r="J16" s="10">
        <v>37.6</v>
      </c>
      <c r="K16" s="11">
        <v>37.639000000000003</v>
      </c>
      <c r="L16" s="10">
        <v>37.64</v>
      </c>
      <c r="M16" s="10">
        <v>37.767000000000003</v>
      </c>
      <c r="N16" s="8"/>
      <c r="O16" s="8"/>
      <c r="P16" s="10">
        <v>37.588999999999999</v>
      </c>
      <c r="Q16" s="10">
        <v>37.518999999999998</v>
      </c>
      <c r="R16" s="10">
        <v>37.889000000000003</v>
      </c>
      <c r="S16" s="10">
        <v>36.869999999999997</v>
      </c>
      <c r="T16" s="10">
        <v>37.432000000000002</v>
      </c>
      <c r="U16" s="8"/>
      <c r="V16" s="8"/>
      <c r="W16" s="10">
        <v>36.966999999999999</v>
      </c>
      <c r="X16" s="10">
        <v>36.927999999999997</v>
      </c>
      <c r="Y16" s="10">
        <v>36.837000000000003</v>
      </c>
      <c r="Z16" s="10">
        <v>37.173000000000002</v>
      </c>
      <c r="AA16" s="10">
        <v>37.134</v>
      </c>
      <c r="AB16" s="8"/>
      <c r="AC16" s="8"/>
      <c r="AD16" s="26">
        <v>36.798000000000002</v>
      </c>
      <c r="AE16" s="10">
        <v>36.829000000000001</v>
      </c>
      <c r="AF16" s="10">
        <v>36.619</v>
      </c>
      <c r="AG16" s="27">
        <f t="shared" si="2"/>
        <v>37.290217391304346</v>
      </c>
      <c r="AH16" s="29">
        <f t="shared" si="3"/>
        <v>23</v>
      </c>
      <c r="AJ16" s="23"/>
      <c r="AK16" s="23"/>
    </row>
    <row r="17" spans="1:37" x14ac:dyDescent="0.3">
      <c r="A17" s="12" t="s">
        <v>17</v>
      </c>
      <c r="B17" s="10">
        <v>3.0659000000000001</v>
      </c>
      <c r="C17" s="10">
        <v>3.0537999999999998</v>
      </c>
      <c r="D17" s="11">
        <v>3.0375000000000001</v>
      </c>
      <c r="E17" s="10">
        <v>3.0175000000000001</v>
      </c>
      <c r="F17" s="10">
        <v>3.0426000000000002</v>
      </c>
      <c r="G17" s="8"/>
      <c r="H17" s="8"/>
      <c r="I17" s="10">
        <v>3.0427</v>
      </c>
      <c r="J17" s="10">
        <v>3.0507</v>
      </c>
      <c r="K17" s="11">
        <v>3.0427</v>
      </c>
      <c r="L17" s="10">
        <v>3.0436999999999999</v>
      </c>
      <c r="M17" s="10">
        <v>3.0489000000000002</v>
      </c>
      <c r="N17" s="8"/>
      <c r="O17" s="8"/>
      <c r="P17" s="10">
        <v>3.0308000000000002</v>
      </c>
      <c r="Q17" s="10">
        <v>3.0289999999999999</v>
      </c>
      <c r="R17" s="10">
        <v>3.0154999999999998</v>
      </c>
      <c r="S17" s="10">
        <v>3.0108000000000001</v>
      </c>
      <c r="T17" s="10">
        <v>3.0072999999999999</v>
      </c>
      <c r="U17" s="8"/>
      <c r="V17" s="8"/>
      <c r="W17" s="10">
        <v>2.9893999999999998</v>
      </c>
      <c r="X17" s="10">
        <v>3.0072000000000001</v>
      </c>
      <c r="Y17" s="10">
        <v>3.0015999999999998</v>
      </c>
      <c r="Z17" s="10">
        <v>3.0095999999999998</v>
      </c>
      <c r="AA17" s="10">
        <v>3.0238</v>
      </c>
      <c r="AB17" s="8"/>
      <c r="AC17" s="8"/>
      <c r="AD17" s="10">
        <v>3.0287999999999999</v>
      </c>
      <c r="AE17" s="10">
        <v>3.0383</v>
      </c>
      <c r="AF17" s="10">
        <v>3.0404</v>
      </c>
      <c r="AG17" s="27">
        <f t="shared" si="2"/>
        <v>3.0295000000000001</v>
      </c>
      <c r="AH17" s="29">
        <f t="shared" si="3"/>
        <v>23</v>
      </c>
      <c r="AJ17" s="23"/>
      <c r="AK17" s="23"/>
    </row>
    <row r="18" spans="1:37" x14ac:dyDescent="0.3">
      <c r="A18" s="13" t="s">
        <v>18</v>
      </c>
      <c r="B18" s="10">
        <v>2.9432</v>
      </c>
      <c r="C18" s="10">
        <v>2.9340999999999999</v>
      </c>
      <c r="D18" s="11">
        <v>2.9533999999999998</v>
      </c>
      <c r="E18" s="10">
        <v>2.9464000000000001</v>
      </c>
      <c r="F18" s="10">
        <v>2.9597000000000002</v>
      </c>
      <c r="G18" s="8"/>
      <c r="H18" s="8"/>
      <c r="I18" s="10">
        <v>2.9542000000000002</v>
      </c>
      <c r="J18" s="10">
        <v>2.9706000000000001</v>
      </c>
      <c r="K18" s="11">
        <v>2.9697</v>
      </c>
      <c r="L18" s="10">
        <v>3.0009999999999999</v>
      </c>
      <c r="M18" s="10">
        <v>2.9876999999999998</v>
      </c>
      <c r="N18" s="8"/>
      <c r="O18" s="8"/>
      <c r="P18" s="10">
        <v>2.9792999999999998</v>
      </c>
      <c r="Q18" s="10">
        <v>2.9750999999999999</v>
      </c>
      <c r="R18" s="10">
        <v>2.9859</v>
      </c>
      <c r="S18" s="10">
        <v>2.9552999999999998</v>
      </c>
      <c r="T18" s="10">
        <v>2.9836999999999998</v>
      </c>
      <c r="U18" s="8"/>
      <c r="V18" s="8"/>
      <c r="W18" s="10">
        <v>2.9548000000000001</v>
      </c>
      <c r="X18" s="10">
        <v>2.9552999999999998</v>
      </c>
      <c r="Y18" s="10">
        <v>2.9557000000000002</v>
      </c>
      <c r="Z18" s="10">
        <v>2.9540999999999999</v>
      </c>
      <c r="AA18" s="10">
        <v>2.9561000000000002</v>
      </c>
      <c r="AB18" s="8"/>
      <c r="AC18" s="8"/>
      <c r="AD18" s="10">
        <v>2.9308999999999998</v>
      </c>
      <c r="AE18" s="10">
        <v>2.9382999999999999</v>
      </c>
      <c r="AF18" s="10">
        <v>2.9148999999999998</v>
      </c>
      <c r="AG18" s="27">
        <f t="shared" si="2"/>
        <v>2.9591043478260874</v>
      </c>
      <c r="AH18" s="29">
        <f t="shared" si="3"/>
        <v>23</v>
      </c>
      <c r="AJ18" s="23"/>
      <c r="AK18" s="23"/>
    </row>
    <row r="19" spans="1:37" x14ac:dyDescent="0.3">
      <c r="A19" s="9" t="s">
        <v>19</v>
      </c>
      <c r="B19" s="10">
        <v>1.0656000000000001</v>
      </c>
      <c r="C19" s="10">
        <v>1.0581</v>
      </c>
      <c r="D19" s="11">
        <v>1.0651999999999999</v>
      </c>
      <c r="E19" s="10">
        <v>1.0647</v>
      </c>
      <c r="F19" s="10">
        <v>1.071</v>
      </c>
      <c r="G19" s="8"/>
      <c r="H19" s="8"/>
      <c r="I19" s="10">
        <v>1.0730999999999999</v>
      </c>
      <c r="J19" s="10">
        <v>1.0770999999999999</v>
      </c>
      <c r="K19" s="11">
        <v>1.0783</v>
      </c>
      <c r="L19" s="10">
        <v>1.0801000000000001</v>
      </c>
      <c r="M19" s="10">
        <v>1.0808</v>
      </c>
      <c r="N19" s="8"/>
      <c r="O19" s="8"/>
      <c r="P19" s="10">
        <v>1.0790999999999999</v>
      </c>
      <c r="Q19" s="10">
        <v>1.0777000000000001</v>
      </c>
      <c r="R19" s="10">
        <v>1.0782</v>
      </c>
      <c r="S19" s="10">
        <v>1.0758000000000001</v>
      </c>
      <c r="T19" s="10">
        <v>1.0770999999999999</v>
      </c>
      <c r="U19" s="8"/>
      <c r="V19" s="8"/>
      <c r="W19" s="10">
        <v>1.0724</v>
      </c>
      <c r="X19" s="10">
        <v>1.0788</v>
      </c>
      <c r="Y19" s="10">
        <v>1.0763</v>
      </c>
      <c r="Z19" s="10">
        <v>1.0783</v>
      </c>
      <c r="AA19" s="10">
        <v>1.0782</v>
      </c>
      <c r="AB19" s="8"/>
      <c r="AC19" s="8"/>
      <c r="AD19" s="10">
        <v>1.0734999999999999</v>
      </c>
      <c r="AE19" s="10">
        <v>1.0781000000000001</v>
      </c>
      <c r="AF19" s="10">
        <v>1.0720000000000001</v>
      </c>
      <c r="AG19" s="27">
        <f t="shared" si="2"/>
        <v>1.0743260869565217</v>
      </c>
      <c r="AH19" s="29">
        <f t="shared" si="3"/>
        <v>23</v>
      </c>
      <c r="AJ19" s="23"/>
      <c r="AK19" s="23"/>
    </row>
    <row r="20" spans="1:37" x14ac:dyDescent="0.3">
      <c r="A20" s="9" t="s">
        <v>20</v>
      </c>
      <c r="B20" s="10">
        <v>6.3292999999999999</v>
      </c>
      <c r="C20" s="10">
        <v>6.3289999999999997</v>
      </c>
      <c r="D20" s="11">
        <v>6.2832999999999997</v>
      </c>
      <c r="E20" s="10">
        <v>6.3273999999999999</v>
      </c>
      <c r="F20" s="10">
        <v>6.3289</v>
      </c>
      <c r="G20" s="8"/>
      <c r="H20" s="8"/>
      <c r="I20" s="10">
        <v>6.3842999999999996</v>
      </c>
      <c r="J20" s="10">
        <v>6.4250999999999996</v>
      </c>
      <c r="K20" s="11">
        <v>6.7191000000000001</v>
      </c>
      <c r="L20" s="10">
        <v>6.6273999999999997</v>
      </c>
      <c r="M20" s="10">
        <v>6.7576000000000001</v>
      </c>
      <c r="N20" s="8"/>
      <c r="O20" s="8"/>
      <c r="P20" s="10">
        <v>6.7474999999999996</v>
      </c>
      <c r="Q20" s="10">
        <v>6.5910000000000002</v>
      </c>
      <c r="R20" s="10">
        <v>6.7727000000000004</v>
      </c>
      <c r="S20" s="10">
        <v>6.5030000000000001</v>
      </c>
      <c r="T20" s="10">
        <v>6.7458</v>
      </c>
      <c r="U20" s="8"/>
      <c r="V20" s="8"/>
      <c r="W20" s="10">
        <v>6.4997999999999996</v>
      </c>
      <c r="X20" s="10">
        <v>6.5480999999999998</v>
      </c>
      <c r="Y20" s="10">
        <v>6.5709999999999997</v>
      </c>
      <c r="Z20" s="10">
        <v>6.4420999999999999</v>
      </c>
      <c r="AA20" s="10">
        <v>6.3570000000000002</v>
      </c>
      <c r="AB20" s="8"/>
      <c r="AC20" s="8"/>
      <c r="AD20" s="10">
        <v>6.4244000000000003</v>
      </c>
      <c r="AE20" s="10">
        <v>6.1078999999999999</v>
      </c>
      <c r="AF20" s="10">
        <v>6.0613999999999999</v>
      </c>
      <c r="AG20" s="27">
        <f t="shared" si="2"/>
        <v>6.4731782608695649</v>
      </c>
      <c r="AH20" s="29">
        <f t="shared" si="3"/>
        <v>23</v>
      </c>
      <c r="AJ20" s="23"/>
      <c r="AK20" s="23"/>
    </row>
    <row r="21" spans="1:37" x14ac:dyDescent="0.3">
      <c r="A21" s="9" t="s">
        <v>21</v>
      </c>
      <c r="B21" s="10">
        <v>10.938000000000001</v>
      </c>
      <c r="C21" s="10">
        <v>10.861700000000001</v>
      </c>
      <c r="D21" s="11">
        <v>11.0739</v>
      </c>
      <c r="E21" s="10">
        <v>10.992000000000001</v>
      </c>
      <c r="F21" s="10">
        <v>10.836</v>
      </c>
      <c r="G21" s="8"/>
      <c r="H21" s="8"/>
      <c r="I21" s="10">
        <v>10.889900000000001</v>
      </c>
      <c r="J21" s="10">
        <v>10.759499999999999</v>
      </c>
      <c r="K21" s="11">
        <v>10.6867</v>
      </c>
      <c r="L21" s="10">
        <v>10.6538</v>
      </c>
      <c r="M21" s="10">
        <v>10.7133</v>
      </c>
      <c r="N21" s="8"/>
      <c r="O21" s="8"/>
      <c r="P21" s="10">
        <v>10.7059</v>
      </c>
      <c r="Q21" s="10">
        <v>10.562799999999999</v>
      </c>
      <c r="R21" s="10">
        <v>10.693</v>
      </c>
      <c r="S21" s="10">
        <v>10.6334</v>
      </c>
      <c r="T21" s="10">
        <v>10.690300000000001</v>
      </c>
      <c r="U21" s="8"/>
      <c r="V21" s="8"/>
      <c r="W21" s="10">
        <v>10.6082</v>
      </c>
      <c r="X21" s="10">
        <v>10.7248</v>
      </c>
      <c r="Y21" s="10">
        <v>11.0479</v>
      </c>
      <c r="Z21" s="10">
        <v>11.1777</v>
      </c>
      <c r="AA21" s="10">
        <v>11.425800000000001</v>
      </c>
      <c r="AB21" s="8"/>
      <c r="AC21" s="8"/>
      <c r="AD21" s="10">
        <v>11.1496</v>
      </c>
      <c r="AE21" s="10">
        <v>11.289</v>
      </c>
      <c r="AF21" s="10">
        <v>11.2912</v>
      </c>
      <c r="AG21" s="27">
        <f t="shared" si="2"/>
        <v>10.887147826086958</v>
      </c>
      <c r="AH21" s="29">
        <f t="shared" si="3"/>
        <v>23</v>
      </c>
      <c r="AJ21" s="23"/>
      <c r="AK21" s="23"/>
    </row>
    <row r="22" spans="1:37" x14ac:dyDescent="0.3">
      <c r="A22" s="9" t="s">
        <v>22</v>
      </c>
      <c r="B22" s="10">
        <v>112.39</v>
      </c>
      <c r="C22" s="10">
        <v>113.56</v>
      </c>
      <c r="D22" s="11">
        <v>114.01</v>
      </c>
      <c r="E22" s="10">
        <v>114.23</v>
      </c>
      <c r="F22" s="10">
        <v>114.07</v>
      </c>
      <c r="G22" s="8"/>
      <c r="H22" s="8"/>
      <c r="I22" s="10">
        <v>114.55</v>
      </c>
      <c r="J22" s="10">
        <v>114.35</v>
      </c>
      <c r="K22" s="11">
        <v>114.42</v>
      </c>
      <c r="L22" s="10">
        <v>114.9</v>
      </c>
      <c r="M22" s="10">
        <v>115.47</v>
      </c>
      <c r="N22" s="8"/>
      <c r="O22" s="8"/>
      <c r="P22" s="10">
        <v>114.92</v>
      </c>
      <c r="Q22" s="10">
        <v>114.58</v>
      </c>
      <c r="R22" s="10">
        <v>115.49</v>
      </c>
      <c r="S22" s="10">
        <v>113.52</v>
      </c>
      <c r="T22" s="10">
        <v>115.22</v>
      </c>
      <c r="U22" s="8"/>
      <c r="V22" s="8"/>
      <c r="W22" s="10">
        <v>113.95</v>
      </c>
      <c r="X22" s="10">
        <v>113.95</v>
      </c>
      <c r="Y22" s="10">
        <v>114.39</v>
      </c>
      <c r="Z22" s="10">
        <v>114.13</v>
      </c>
      <c r="AA22" s="10">
        <v>113.99</v>
      </c>
      <c r="AB22" s="8"/>
      <c r="AC22" s="8"/>
      <c r="AD22" s="10">
        <v>112.8</v>
      </c>
      <c r="AE22" s="10">
        <v>113.55</v>
      </c>
      <c r="AF22" s="10">
        <v>113.4</v>
      </c>
      <c r="AG22" s="27">
        <f t="shared" si="2"/>
        <v>114.16695652173915</v>
      </c>
      <c r="AH22" s="29">
        <f t="shared" si="3"/>
        <v>23</v>
      </c>
      <c r="AJ22" s="23"/>
      <c r="AK22" s="23"/>
    </row>
    <row r="23" spans="1:37" x14ac:dyDescent="0.3">
      <c r="A23" s="9" t="s">
        <v>23</v>
      </c>
      <c r="B23" s="10">
        <v>6.7161999999999997</v>
      </c>
      <c r="C23" s="10">
        <v>6.6839000000000004</v>
      </c>
      <c r="D23" s="11">
        <v>6.6699000000000002</v>
      </c>
      <c r="E23" s="10">
        <v>6.6836000000000002</v>
      </c>
      <c r="F23" s="10">
        <v>6.7084000000000001</v>
      </c>
      <c r="G23" s="8"/>
      <c r="H23" s="8"/>
      <c r="I23" s="10">
        <v>6.7157</v>
      </c>
      <c r="J23" s="10">
        <v>6.7773000000000003</v>
      </c>
      <c r="K23" s="11">
        <v>6.7469000000000001</v>
      </c>
      <c r="L23" s="10">
        <v>6.7289000000000003</v>
      </c>
      <c r="M23" s="10">
        <v>6.7260999999999997</v>
      </c>
      <c r="N23" s="8"/>
      <c r="O23" s="8"/>
      <c r="P23" s="10">
        <v>6.6707999999999998</v>
      </c>
      <c r="Q23" s="10">
        <v>6.6910999999999996</v>
      </c>
      <c r="R23" s="10">
        <v>6.6748000000000003</v>
      </c>
      <c r="S23" s="10">
        <v>6.657</v>
      </c>
      <c r="T23" s="10">
        <v>6.6165000000000003</v>
      </c>
      <c r="U23" s="8"/>
      <c r="V23" s="8"/>
      <c r="W23" s="10">
        <v>6.5858999999999996</v>
      </c>
      <c r="X23" s="10">
        <v>6.5974000000000004</v>
      </c>
      <c r="Y23" s="10">
        <v>6.5819999999999999</v>
      </c>
      <c r="Z23" s="10">
        <v>6.5945999999999998</v>
      </c>
      <c r="AA23" s="10">
        <v>6.6024000000000003</v>
      </c>
      <c r="AB23" s="8"/>
      <c r="AC23" s="8"/>
      <c r="AD23" s="10">
        <v>6.6090999999999998</v>
      </c>
      <c r="AE23" s="10">
        <v>6.6093000000000002</v>
      </c>
      <c r="AF23" s="10">
        <v>6.6138000000000003</v>
      </c>
      <c r="AG23" s="27">
        <f t="shared" si="2"/>
        <v>6.6635478260869556</v>
      </c>
      <c r="AH23" s="29">
        <f t="shared" si="3"/>
        <v>23</v>
      </c>
      <c r="AJ23" s="23"/>
      <c r="AK23" s="23"/>
    </row>
    <row r="24" spans="1:37" x14ac:dyDescent="0.3">
      <c r="A24" s="9" t="s">
        <v>24</v>
      </c>
      <c r="B24" s="10">
        <v>0.76570000000000005</v>
      </c>
      <c r="C24" s="10">
        <v>0.75900000000000001</v>
      </c>
      <c r="D24" s="11">
        <v>0.76380000000000003</v>
      </c>
      <c r="E24" s="10">
        <v>0.76759999999999995</v>
      </c>
      <c r="F24" s="10">
        <v>0.77270000000000005</v>
      </c>
      <c r="G24" s="8"/>
      <c r="H24" s="8"/>
      <c r="I24" s="10">
        <v>0.77549999999999997</v>
      </c>
      <c r="J24" s="10">
        <v>0.78080000000000005</v>
      </c>
      <c r="K24" s="11">
        <v>0.78239999999999998</v>
      </c>
      <c r="L24" s="10">
        <v>0.77990000000000004</v>
      </c>
      <c r="M24" s="10">
        <v>0.78029999999999999</v>
      </c>
      <c r="N24" s="8"/>
      <c r="O24" s="8"/>
      <c r="P24" s="10">
        <v>0.7762</v>
      </c>
      <c r="Q24" s="10">
        <v>0.77580000000000005</v>
      </c>
      <c r="R24" s="10">
        <v>0.7702</v>
      </c>
      <c r="S24" s="10">
        <v>0.76949999999999996</v>
      </c>
      <c r="T24" s="10">
        <v>0.76329999999999998</v>
      </c>
      <c r="U24" s="8"/>
      <c r="V24" s="8"/>
      <c r="W24" s="10">
        <v>0.75900000000000001</v>
      </c>
      <c r="X24" s="10">
        <v>0.76449999999999996</v>
      </c>
      <c r="Y24" s="10">
        <v>0.76319999999999999</v>
      </c>
      <c r="Z24" s="10">
        <v>0.76549999999999996</v>
      </c>
      <c r="AA24" s="10">
        <v>0.76639999999999997</v>
      </c>
      <c r="AB24" s="8"/>
      <c r="AC24" s="8"/>
      <c r="AD24" s="10">
        <v>0.76780000000000004</v>
      </c>
      <c r="AE24" s="10">
        <v>0.76959999999999995</v>
      </c>
      <c r="AF24" s="10">
        <v>0.76839999999999997</v>
      </c>
      <c r="AG24" s="27">
        <f t="shared" si="2"/>
        <v>0.7698739130434783</v>
      </c>
      <c r="AH24" s="29">
        <f t="shared" si="3"/>
        <v>23</v>
      </c>
      <c r="AJ24" s="23"/>
      <c r="AK24" s="23"/>
    </row>
    <row r="25" spans="1:37" x14ac:dyDescent="0.3">
      <c r="A25" s="9" t="s">
        <v>25</v>
      </c>
      <c r="B25" s="10">
        <v>27.16</v>
      </c>
      <c r="C25" s="10">
        <v>26.94</v>
      </c>
      <c r="D25" s="11">
        <v>27.17</v>
      </c>
      <c r="E25" s="10">
        <v>27.26</v>
      </c>
      <c r="F25" s="10">
        <v>27.36</v>
      </c>
      <c r="G25" s="8"/>
      <c r="H25" s="8"/>
      <c r="I25" s="10">
        <v>27.4</v>
      </c>
      <c r="J25" s="10">
        <v>27.48</v>
      </c>
      <c r="K25" s="11">
        <v>27.5</v>
      </c>
      <c r="L25" s="10">
        <v>27.57</v>
      </c>
      <c r="M25" s="10">
        <v>27.46</v>
      </c>
      <c r="N25" s="8"/>
      <c r="O25" s="8"/>
      <c r="P25" s="10">
        <v>27.36</v>
      </c>
      <c r="Q25" s="10">
        <v>27.39</v>
      </c>
      <c r="R25" s="10">
        <v>27.43</v>
      </c>
      <c r="S25" s="10">
        <v>27.34</v>
      </c>
      <c r="T25" s="10">
        <v>27.41</v>
      </c>
      <c r="U25" s="8"/>
      <c r="V25" s="8"/>
      <c r="W25" s="10">
        <v>27.05</v>
      </c>
      <c r="X25" s="10">
        <v>27.35</v>
      </c>
      <c r="Y25" s="10">
        <v>27.04</v>
      </c>
      <c r="Z25" s="10">
        <v>27.05</v>
      </c>
      <c r="AA25" s="10">
        <v>27</v>
      </c>
      <c r="AB25" s="8"/>
      <c r="AC25" s="8"/>
      <c r="AD25" s="10">
        <v>26.94</v>
      </c>
      <c r="AE25" s="10">
        <v>26.84</v>
      </c>
      <c r="AF25" s="10">
        <v>26.72</v>
      </c>
      <c r="AG25" s="27">
        <f t="shared" si="2"/>
        <v>27.226956521739137</v>
      </c>
      <c r="AH25" s="29">
        <f t="shared" si="3"/>
        <v>23</v>
      </c>
      <c r="AJ25" s="23"/>
      <c r="AK25" s="23"/>
    </row>
    <row r="26" spans="1:37" x14ac:dyDescent="0.3">
      <c r="A26" s="12" t="s">
        <v>26</v>
      </c>
      <c r="B26" s="10">
        <v>2.3228</v>
      </c>
      <c r="C26" s="10">
        <v>2.3092000000000001</v>
      </c>
      <c r="D26" s="11">
        <v>2.3224</v>
      </c>
      <c r="E26" s="10">
        <v>2.3370000000000002</v>
      </c>
      <c r="F26" s="10">
        <v>2.3473999999999999</v>
      </c>
      <c r="G26" s="8"/>
      <c r="H26" s="8"/>
      <c r="I26" s="10">
        <v>2.3477000000000001</v>
      </c>
      <c r="J26" s="10">
        <v>2.3347000000000002</v>
      </c>
      <c r="K26" s="11">
        <v>2.3264</v>
      </c>
      <c r="L26" s="10">
        <v>2.3311999999999999</v>
      </c>
      <c r="M26" s="10">
        <v>2.3290000000000002</v>
      </c>
      <c r="N26" s="8"/>
      <c r="O26" s="8"/>
      <c r="P26" s="10">
        <v>2.3149999999999999</v>
      </c>
      <c r="Q26" s="10">
        <v>2.3077999999999999</v>
      </c>
      <c r="R26" s="10">
        <v>2.2991000000000001</v>
      </c>
      <c r="S26" s="10">
        <v>2.2806999999999999</v>
      </c>
      <c r="T26" s="10">
        <v>2.2999000000000001</v>
      </c>
      <c r="U26" s="8"/>
      <c r="V26" s="8"/>
      <c r="W26" s="10">
        <v>2.2816999999999998</v>
      </c>
      <c r="X26" s="10">
        <v>2.2818000000000001</v>
      </c>
      <c r="Y26" s="10">
        <v>2.2932000000000001</v>
      </c>
      <c r="Z26" s="10">
        <v>2.2968999999999999</v>
      </c>
      <c r="AA26" s="10">
        <v>2.2963</v>
      </c>
      <c r="AB26" s="8"/>
      <c r="AC26" s="8"/>
      <c r="AD26" s="10">
        <v>2.2806000000000002</v>
      </c>
      <c r="AE26" s="10">
        <v>2.2801999999999998</v>
      </c>
      <c r="AF26" s="10">
        <v>2.2844000000000002</v>
      </c>
      <c r="AG26" s="27">
        <f t="shared" si="2"/>
        <v>2.3089304347826087</v>
      </c>
      <c r="AH26" s="29">
        <f>COUNTA(B26:AF26)</f>
        <v>23</v>
      </c>
      <c r="AJ26" s="23"/>
      <c r="AK26" s="23"/>
    </row>
    <row r="27" spans="1:37" x14ac:dyDescent="0.3">
      <c r="A27" s="9" t="s">
        <v>27</v>
      </c>
      <c r="B27" s="10">
        <v>0.59570000000000001</v>
      </c>
      <c r="C27" s="10">
        <v>0.5927</v>
      </c>
      <c r="D27" s="11">
        <v>0.59089999999999998</v>
      </c>
      <c r="E27" s="10">
        <v>0.59</v>
      </c>
      <c r="F27" s="10">
        <v>0.60289999999999999</v>
      </c>
      <c r="G27" s="8"/>
      <c r="H27" s="8"/>
      <c r="I27" s="10">
        <v>0.60289999999999999</v>
      </c>
      <c r="J27" s="10">
        <v>0.60709999999999997</v>
      </c>
      <c r="K27" s="11">
        <v>0.61070000000000002</v>
      </c>
      <c r="L27" s="10">
        <v>0.61270000000000002</v>
      </c>
      <c r="M27" s="10">
        <v>0.61480000000000001</v>
      </c>
      <c r="N27" s="8"/>
      <c r="O27" s="8"/>
      <c r="P27" s="10">
        <v>0.61380000000000001</v>
      </c>
      <c r="Q27" s="10">
        <v>0.61650000000000005</v>
      </c>
      <c r="R27" s="10">
        <v>0.61050000000000004</v>
      </c>
      <c r="S27" s="10">
        <v>0.60909999999999997</v>
      </c>
      <c r="T27" s="10">
        <v>0.60499999999999998</v>
      </c>
      <c r="U27" s="8"/>
      <c r="V27" s="8"/>
      <c r="W27" s="10">
        <v>0.60340000000000005</v>
      </c>
      <c r="X27" s="10">
        <v>0.60129999999999995</v>
      </c>
      <c r="Y27" s="10">
        <v>0.59770000000000001</v>
      </c>
      <c r="Z27" s="10">
        <v>0.59599999999999997</v>
      </c>
      <c r="AA27" s="10">
        <v>0.59799999999999998</v>
      </c>
      <c r="AB27" s="8"/>
      <c r="AC27" s="8"/>
      <c r="AD27" s="10">
        <v>0.59619999999999995</v>
      </c>
      <c r="AE27" s="10">
        <v>0.59819999999999995</v>
      </c>
      <c r="AF27" s="10">
        <v>0.59470000000000001</v>
      </c>
      <c r="AG27" s="27">
        <f t="shared" si="2"/>
        <v>0.60264347826086961</v>
      </c>
      <c r="AH27" s="29">
        <f>COUNTA(B27:AF27)</f>
        <v>23</v>
      </c>
      <c r="AJ27" s="23"/>
      <c r="AK27" s="23"/>
    </row>
    <row r="28" spans="1:37" x14ac:dyDescent="0.3">
      <c r="A28" s="9" t="s">
        <v>28</v>
      </c>
      <c r="B28" s="10">
        <v>0.79349999999999998</v>
      </c>
      <c r="C28" s="10">
        <v>0.78669999999999995</v>
      </c>
      <c r="D28" s="11">
        <v>0.79490000000000005</v>
      </c>
      <c r="E28" s="10">
        <v>0.79190000000000005</v>
      </c>
      <c r="F28" s="10">
        <v>0.79610000000000003</v>
      </c>
      <c r="G28" s="8"/>
      <c r="H28" s="8"/>
      <c r="I28" s="10">
        <v>0.79430000000000001</v>
      </c>
      <c r="J28" s="10">
        <v>0.79820000000000002</v>
      </c>
      <c r="K28" s="11">
        <v>0.80059999999999998</v>
      </c>
      <c r="L28" s="10">
        <v>0.80359999999999998</v>
      </c>
      <c r="M28" s="10">
        <v>0.80310000000000004</v>
      </c>
      <c r="N28" s="8"/>
      <c r="O28" s="8"/>
      <c r="P28" s="10">
        <v>0.79910000000000003</v>
      </c>
      <c r="Q28" s="10">
        <v>0.80059999999999998</v>
      </c>
      <c r="R28" s="10">
        <v>0.80279999999999996</v>
      </c>
      <c r="S28" s="10">
        <v>0.80059999999999998</v>
      </c>
      <c r="T28" s="10">
        <v>0.80210000000000004</v>
      </c>
      <c r="U28" s="8"/>
      <c r="V28" s="8"/>
      <c r="W28" s="10">
        <v>0.79469999999999996</v>
      </c>
      <c r="X28" s="10">
        <v>0.79620000000000002</v>
      </c>
      <c r="Y28" s="10">
        <v>0.79479999999999995</v>
      </c>
      <c r="Z28" s="10">
        <v>0.79459999999999997</v>
      </c>
      <c r="AA28" s="10">
        <v>0.79500000000000004</v>
      </c>
      <c r="AB28" s="8"/>
      <c r="AC28" s="8"/>
      <c r="AD28" s="10">
        <v>0.78790000000000004</v>
      </c>
      <c r="AE28" s="10">
        <v>0.79010000000000002</v>
      </c>
      <c r="AF28" s="10">
        <v>0.7843</v>
      </c>
      <c r="AG28" s="27">
        <f t="shared" si="2"/>
        <v>0.79589999999999972</v>
      </c>
      <c r="AH28" s="29">
        <f>COUNTA(B28:AF28)</f>
        <v>23</v>
      </c>
      <c r="AJ28" s="23"/>
      <c r="AK28" s="23"/>
    </row>
    <row r="29" spans="1:37" ht="15" thickBot="1" x14ac:dyDescent="0.35">
      <c r="A29" s="14" t="s">
        <v>29</v>
      </c>
      <c r="B29" s="15">
        <v>87.96</v>
      </c>
      <c r="C29" s="15">
        <v>89.23</v>
      </c>
      <c r="D29" s="16">
        <v>87.96</v>
      </c>
      <c r="E29" s="15">
        <v>88.24</v>
      </c>
      <c r="F29" s="15">
        <v>89.49</v>
      </c>
      <c r="G29" s="22"/>
      <c r="H29" s="22"/>
      <c r="I29" s="15">
        <v>89.64</v>
      </c>
      <c r="J29" s="15">
        <v>87.05</v>
      </c>
      <c r="K29" s="17">
        <v>89.33</v>
      </c>
      <c r="L29" s="15">
        <v>89.46</v>
      </c>
      <c r="M29" s="15">
        <v>89.63</v>
      </c>
      <c r="N29" s="22"/>
      <c r="O29" s="22"/>
      <c r="P29" s="15">
        <v>89.53</v>
      </c>
      <c r="Q29" s="15">
        <v>88.49</v>
      </c>
      <c r="R29" s="18">
        <v>90.15</v>
      </c>
      <c r="S29" s="15">
        <v>86.99</v>
      </c>
      <c r="T29" s="15">
        <v>89.46</v>
      </c>
      <c r="U29" s="22"/>
      <c r="V29" s="22"/>
      <c r="W29" s="15">
        <v>88.2</v>
      </c>
      <c r="X29" s="15">
        <v>86.49</v>
      </c>
      <c r="Y29" s="18">
        <v>88.43</v>
      </c>
      <c r="Z29" s="15">
        <v>88.13</v>
      </c>
      <c r="AA29" s="15">
        <v>88.17</v>
      </c>
      <c r="AB29" s="22"/>
      <c r="AC29" s="22"/>
      <c r="AD29" s="15">
        <v>88.24</v>
      </c>
      <c r="AE29" s="15">
        <v>88.16</v>
      </c>
      <c r="AF29" s="15">
        <v>88.45</v>
      </c>
      <c r="AG29" s="30">
        <f t="shared" si="2"/>
        <v>88.560000000000016</v>
      </c>
      <c r="AH29" s="31">
        <f>COUNTA(B29:AF29)</f>
        <v>23</v>
      </c>
      <c r="AJ29" s="23"/>
      <c r="AK29" s="23"/>
    </row>
    <row r="31" spans="1:37" ht="15" x14ac:dyDescent="0.25">
      <c r="T31" s="25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</row>
  </sheetData>
  <pageMargins left="0.7" right="0.7" top="0.75" bottom="0.75" header="0.3" footer="0.3"/>
  <pageSetup paperSize="9" orientation="portrait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599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QC 49748 August 2016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2016-08-31T23:05:46Z</dcterms:created>
  <dcterms:modified xsi:type="dcterms:W3CDTF">2016-08-31T23:24:16Z</dcterms:modified>
</cp:coreProperties>
</file>