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6525" yWindow="630" windowWidth="18195" windowHeight="12075" tabRatio="649"/>
  </bookViews>
  <sheets>
    <sheet name="QC46570_Mar_2016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H30" i="1" l="1"/>
  <c r="AG30" i="1"/>
  <c r="AH29" i="1"/>
  <c r="AG29" i="1"/>
  <c r="AH28" i="1"/>
  <c r="AG28" i="1"/>
  <c r="AH27" i="1"/>
  <c r="AG27" i="1"/>
  <c r="AH26" i="1"/>
  <c r="AG26" i="1"/>
  <c r="AH25" i="1"/>
  <c r="AG25" i="1"/>
  <c r="AH24" i="1"/>
  <c r="AG24" i="1"/>
  <c r="AH23" i="1"/>
  <c r="AG23" i="1"/>
  <c r="AH22" i="1"/>
  <c r="AG22" i="1"/>
  <c r="AH21" i="1"/>
  <c r="AG21" i="1"/>
  <c r="AH20" i="1"/>
  <c r="AG20" i="1"/>
  <c r="AH19" i="1"/>
  <c r="AG19" i="1"/>
  <c r="AH18" i="1"/>
  <c r="AG18" i="1"/>
  <c r="AH17" i="1"/>
  <c r="AG17" i="1"/>
  <c r="AH16" i="1"/>
  <c r="AH15" i="1"/>
  <c r="AG15" i="1"/>
  <c r="AH14" i="1"/>
  <c r="AG14" i="1"/>
  <c r="AH13" i="1"/>
  <c r="AG13" i="1"/>
  <c r="AH12" i="1"/>
  <c r="AG12" i="1"/>
  <c r="AH11" i="1"/>
  <c r="AG11" i="1"/>
  <c r="AH10" i="1"/>
  <c r="AG10" i="1"/>
  <c r="AH9" i="1"/>
  <c r="AG9" i="1"/>
  <c r="AH8" i="1"/>
  <c r="AG8" i="1"/>
  <c r="AH7" i="1"/>
  <c r="AG7" i="1"/>
  <c r="AH6" i="1"/>
  <c r="AG6" i="1"/>
  <c r="AH5" i="1"/>
  <c r="AG5" i="1"/>
  <c r="AH4" i="1"/>
  <c r="AG4" i="1"/>
  <c r="AH3" i="1"/>
  <c r="AG3" i="1"/>
  <c r="C2" i="1"/>
  <c r="D2" i="1" s="1"/>
  <c r="E2" i="1" s="1"/>
  <c r="F2" i="1" s="1"/>
  <c r="G2" i="1" s="1"/>
  <c r="H2" i="1" s="1"/>
  <c r="I2" i="1" s="1"/>
  <c r="J2" i="1" s="1"/>
  <c r="K2" i="1" s="1"/>
  <c r="L2" i="1" s="1"/>
  <c r="M2" i="1" s="1"/>
  <c r="N2" i="1" s="1"/>
  <c r="O2" i="1" s="1"/>
  <c r="P2" i="1" s="1"/>
  <c r="Q2" i="1" s="1"/>
  <c r="R2" i="1" s="1"/>
  <c r="S2" i="1" s="1"/>
  <c r="T2" i="1" s="1"/>
  <c r="U2" i="1" s="1"/>
  <c r="V2" i="1" s="1"/>
  <c r="W2" i="1" s="1"/>
  <c r="X2" i="1" s="1"/>
  <c r="Y2" i="1" s="1"/>
  <c r="Z2" i="1" s="1"/>
  <c r="AA2" i="1" s="1"/>
  <c r="AB2" i="1" s="1"/>
  <c r="AC2" i="1" s="1"/>
  <c r="AD2" i="1" s="1"/>
  <c r="AE2" i="1" s="1"/>
</calcChain>
</file>

<file path=xl/sharedStrings.xml><?xml version="1.0" encoding="utf-8"?>
<sst xmlns="http://schemas.openxmlformats.org/spreadsheetml/2006/main" count="32" uniqueCount="32">
  <si>
    <t>Country</t>
  </si>
  <si>
    <t>AVERAGE</t>
  </si>
  <si>
    <t>QUOTES</t>
  </si>
  <si>
    <t>CANADA</t>
  </si>
  <si>
    <t>DENMARK</t>
  </si>
  <si>
    <t>EUROPE</t>
  </si>
  <si>
    <t>FIJI</t>
  </si>
  <si>
    <t>HONGKONG</t>
  </si>
  <si>
    <t>INDIA</t>
  </si>
  <si>
    <t>ISRAEL</t>
  </si>
  <si>
    <t>JAPAN</t>
  </si>
  <si>
    <t>KUWAIT</t>
  </si>
  <si>
    <t>NEW CAL/TAHITI</t>
  </si>
  <si>
    <t>NEW ZEALAND</t>
  </si>
  <si>
    <t>NORWAY</t>
  </si>
  <si>
    <t>OMAN</t>
  </si>
  <si>
    <t>PNG</t>
  </si>
  <si>
    <t>PHILIPPINES</t>
  </si>
  <si>
    <t>POLAND</t>
  </si>
  <si>
    <t>SAUDI</t>
  </si>
  <si>
    <t>SINGAPORE</t>
  </si>
  <si>
    <t>SOLOMON ISLANDS</t>
  </si>
  <si>
    <t>SOUTH AFRICA</t>
  </si>
  <si>
    <t>SRI LANKA</t>
  </si>
  <si>
    <t>SWEDEN</t>
  </si>
  <si>
    <t>SWITZERLAND</t>
  </si>
  <si>
    <t>THAILAND</t>
  </si>
  <si>
    <t>TURKEY</t>
  </si>
  <si>
    <t>UK</t>
  </si>
  <si>
    <t>USA</t>
  </si>
  <si>
    <t>VANUATU</t>
  </si>
  <si>
    <t>List of daily rates for March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</si>
</sst>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yyyy"/>
  </numFmts>
  <fonts count="3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3" xfId="0" applyFont="1" applyFill="1" applyBorder="1" applyAlignment="1" applyProtection="1">
      <alignment horizontal="left"/>
    </xf>
    <xf numFmtId="0" fontId="1" fillId="0" borderId="0" xfId="0" applyFont="1" applyFill="1" applyBorder="1"/>
    <xf numFmtId="0" fontId="1" fillId="0" borderId="6" xfId="0" applyFont="1" applyFill="1" applyBorder="1" applyAlignment="1" applyProtection="1">
      <alignment horizontal="left"/>
    </xf>
    <xf numFmtId="0" fontId="1" fillId="0" borderId="0" xfId="0" applyFont="1" applyFill="1"/>
    <xf numFmtId="16" fontId="1" fillId="0" borderId="2" xfId="0" applyNumberFormat="1" applyFont="1" applyFill="1" applyBorder="1" applyAlignment="1">
      <alignment horizontal="center"/>
    </xf>
    <xf numFmtId="0" fontId="1" fillId="0" borderId="10" xfId="0" applyFont="1" applyFill="1" applyBorder="1" applyAlignment="1" applyProtection="1">
      <alignment horizontal="left"/>
    </xf>
    <xf numFmtId="164" fontId="1" fillId="0" borderId="9" xfId="0" applyNumberFormat="1" applyFont="1" applyFill="1" applyBorder="1"/>
    <xf numFmtId="164" fontId="1" fillId="0" borderId="4" xfId="0" applyNumberFormat="1" applyFont="1" applyFill="1" applyBorder="1"/>
    <xf numFmtId="0" fontId="1" fillId="0" borderId="9" xfId="0" applyFont="1" applyFill="1" applyBorder="1"/>
    <xf numFmtId="0" fontId="1" fillId="0" borderId="4" xfId="0" applyFont="1" applyFill="1" applyBorder="1"/>
    <xf numFmtId="0" fontId="1" fillId="0" borderId="5" xfId="0" applyFont="1" applyBorder="1" applyAlignment="1" applyProtection="1">
      <alignment horizontal="left"/>
    </xf>
    <xf numFmtId="0" fontId="0" fillId="0" borderId="5" xfId="0" applyFont="1" applyBorder="1" applyAlignment="1" applyProtection="1">
      <alignment horizontal="left"/>
    </xf>
    <xf numFmtId="164" fontId="1" fillId="0" borderId="0" xfId="0" applyNumberFormat="1" applyFont="1" applyFill="1"/>
    <xf numFmtId="164" fontId="1" fillId="0" borderId="7" xfId="0" applyNumberFormat="1" applyFont="1" applyFill="1" applyBorder="1"/>
    <xf numFmtId="164" fontId="1" fillId="0" borderId="11" xfId="0" applyNumberFormat="1" applyFont="1" applyFill="1" applyBorder="1"/>
    <xf numFmtId="164" fontId="1" fillId="0" borderId="12" xfId="0" applyNumberFormat="1" applyFont="1" applyFill="1" applyBorder="1"/>
    <xf numFmtId="0" fontId="1" fillId="0" borderId="7" xfId="0" applyFont="1" applyFill="1" applyBorder="1"/>
    <xf numFmtId="164" fontId="1" fillId="0" borderId="8" xfId="0" applyNumberFormat="1" applyFont="1" applyFill="1" applyBorder="1"/>
    <xf numFmtId="164" fontId="1" fillId="2" borderId="4" xfId="0" applyNumberFormat="1" applyFont="1" applyFill="1" applyBorder="1"/>
    <xf numFmtId="16" fontId="1" fillId="0" borderId="13" xfId="0" applyNumberFormat="1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0"/>
  <sheetViews>
    <sheetView tabSelected="1" workbookViewId="0">
      <pane xSplit="1" topLeftCell="S1" activePane="topRight" state="frozen"/>
      <selection activeCell="A4" sqref="A4"/>
      <selection pane="topRight" activeCell="AE15" sqref="AE15"/>
    </sheetView>
  </sheetViews>
  <sheetFormatPr defaultRowHeight="15" x14ac:dyDescent="0.25"/>
  <cols>
    <col min="1" max="1" width="19.5703125" customWidth="1"/>
    <col min="2" max="2" width="9.42578125" bestFit="1" customWidth="1"/>
    <col min="3" max="30" width="9.140625" bestFit="1" customWidth="1"/>
  </cols>
  <sheetData>
    <row r="1" spans="1:34" s="3" customFormat="1" ht="42" customHeight="1" thickBot="1" x14ac:dyDescent="0.3">
      <c r="A1" s="22" t="s">
        <v>31</v>
      </c>
    </row>
    <row r="2" spans="1:34" ht="15.75" thickBot="1" x14ac:dyDescent="0.3">
      <c r="A2" s="1" t="s">
        <v>0</v>
      </c>
      <c r="B2" s="6">
        <v>39873</v>
      </c>
      <c r="C2" s="6">
        <f t="shared" ref="C2:AE2" si="0">B2+1</f>
        <v>39874</v>
      </c>
      <c r="D2" s="6">
        <f t="shared" si="0"/>
        <v>39875</v>
      </c>
      <c r="E2" s="6">
        <f t="shared" si="0"/>
        <v>39876</v>
      </c>
      <c r="F2" s="6">
        <f t="shared" si="0"/>
        <v>39877</v>
      </c>
      <c r="G2" s="6">
        <f t="shared" si="0"/>
        <v>39878</v>
      </c>
      <c r="H2" s="6">
        <f t="shared" si="0"/>
        <v>39879</v>
      </c>
      <c r="I2" s="6">
        <f t="shared" si="0"/>
        <v>39880</v>
      </c>
      <c r="J2" s="6">
        <f t="shared" si="0"/>
        <v>39881</v>
      </c>
      <c r="K2" s="6">
        <f t="shared" si="0"/>
        <v>39882</v>
      </c>
      <c r="L2" s="6">
        <f t="shared" si="0"/>
        <v>39883</v>
      </c>
      <c r="M2" s="6">
        <f t="shared" si="0"/>
        <v>39884</v>
      </c>
      <c r="N2" s="6">
        <f t="shared" si="0"/>
        <v>39885</v>
      </c>
      <c r="O2" s="6">
        <f t="shared" si="0"/>
        <v>39886</v>
      </c>
      <c r="P2" s="6">
        <f t="shared" si="0"/>
        <v>39887</v>
      </c>
      <c r="Q2" s="6">
        <f t="shared" si="0"/>
        <v>39888</v>
      </c>
      <c r="R2" s="6">
        <f t="shared" si="0"/>
        <v>39889</v>
      </c>
      <c r="S2" s="6">
        <f t="shared" si="0"/>
        <v>39890</v>
      </c>
      <c r="T2" s="6">
        <f t="shared" si="0"/>
        <v>39891</v>
      </c>
      <c r="U2" s="6">
        <f t="shared" si="0"/>
        <v>39892</v>
      </c>
      <c r="V2" s="6">
        <f t="shared" si="0"/>
        <v>39893</v>
      </c>
      <c r="W2" s="6">
        <f t="shared" si="0"/>
        <v>39894</v>
      </c>
      <c r="X2" s="6">
        <f t="shared" si="0"/>
        <v>39895</v>
      </c>
      <c r="Y2" s="6">
        <f t="shared" si="0"/>
        <v>39896</v>
      </c>
      <c r="Z2" s="6">
        <f t="shared" si="0"/>
        <v>39897</v>
      </c>
      <c r="AA2" s="6">
        <f t="shared" si="0"/>
        <v>39898</v>
      </c>
      <c r="AB2" s="6">
        <f t="shared" si="0"/>
        <v>39899</v>
      </c>
      <c r="AC2" s="6">
        <f t="shared" si="0"/>
        <v>39900</v>
      </c>
      <c r="AD2" s="6">
        <f t="shared" si="0"/>
        <v>39901</v>
      </c>
      <c r="AE2" s="6">
        <f t="shared" si="0"/>
        <v>39902</v>
      </c>
      <c r="AF2" s="21">
        <v>39903</v>
      </c>
      <c r="AG2" s="6" t="s">
        <v>1</v>
      </c>
      <c r="AH2" s="6" t="s">
        <v>2</v>
      </c>
    </row>
    <row r="3" spans="1:34" x14ac:dyDescent="0.25">
      <c r="A3" s="7" t="s">
        <v>3</v>
      </c>
      <c r="B3" s="8">
        <v>1.0001</v>
      </c>
      <c r="C3" s="8">
        <v>0.99680000000000002</v>
      </c>
      <c r="D3" s="8">
        <v>1.0163</v>
      </c>
      <c r="E3" s="8">
        <v>1.0218</v>
      </c>
      <c r="F3" s="9"/>
      <c r="G3" s="9"/>
      <c r="H3" s="9">
        <v>1.0255000000000001</v>
      </c>
      <c r="I3" s="8">
        <v>1.0283</v>
      </c>
      <c r="J3" s="8">
        <v>1.0335000000000001</v>
      </c>
      <c r="K3" s="8">
        <v>1.0278</v>
      </c>
      <c r="L3" s="8">
        <v>1.0304</v>
      </c>
      <c r="M3" s="9"/>
      <c r="N3" s="9"/>
      <c r="O3" s="9">
        <v>1.0370999999999999</v>
      </c>
      <c r="P3" s="8">
        <v>1.0316000000000001</v>
      </c>
      <c r="Q3" s="8">
        <v>1.032</v>
      </c>
      <c r="R3" s="8">
        <v>1.0286</v>
      </c>
      <c r="S3" s="8">
        <v>1.0290999999999999</v>
      </c>
      <c r="T3" s="9"/>
      <c r="U3" s="9"/>
      <c r="V3" s="9">
        <v>1.026</v>
      </c>
      <c r="W3" s="8">
        <v>1.0270999999999999</v>
      </c>
      <c r="X3" s="8">
        <v>1.0294000000000001</v>
      </c>
      <c r="Y3" s="19">
        <v>1.0299</v>
      </c>
      <c r="Z3" s="20"/>
      <c r="AA3" s="9"/>
      <c r="AB3" s="19"/>
      <c r="AC3" s="20"/>
      <c r="AD3" s="8">
        <v>1.0303</v>
      </c>
      <c r="AE3" s="8">
        <v>1.0334000000000001</v>
      </c>
      <c r="AF3" s="8">
        <v>1.0301</v>
      </c>
      <c r="AG3" s="8">
        <f t="shared" ref="AG3:AG30" si="1">AVERAGE(B3:AF3)</f>
        <v>1.025957142857143</v>
      </c>
      <c r="AH3" s="10">
        <f t="shared" ref="AH3:AH30" si="2">COUNTA(B3:AF3)</f>
        <v>21</v>
      </c>
    </row>
    <row r="4" spans="1:34" x14ac:dyDescent="0.25">
      <c r="A4" s="2" t="s">
        <v>4</v>
      </c>
      <c r="B4" s="9">
        <v>5.0648999999999997</v>
      </c>
      <c r="C4" s="9">
        <v>5.1013999999999999</v>
      </c>
      <c r="D4" s="9">
        <v>5.1787000000000001</v>
      </c>
      <c r="E4" s="9">
        <v>5.1875</v>
      </c>
      <c r="F4" s="9"/>
      <c r="G4" s="9"/>
      <c r="H4" s="9">
        <v>5.2102000000000004</v>
      </c>
      <c r="I4" s="9">
        <v>5.2309000000000001</v>
      </c>
      <c r="J4" s="9">
        <v>5.2134</v>
      </c>
      <c r="K4" s="9">
        <v>5.2449000000000003</v>
      </c>
      <c r="L4" s="9">
        <v>5.1340000000000003</v>
      </c>
      <c r="M4" s="9"/>
      <c r="N4" s="9"/>
      <c r="O4" s="9">
        <v>5.2388000000000003</v>
      </c>
      <c r="P4" s="9">
        <v>5.2168000000000001</v>
      </c>
      <c r="Q4" s="9">
        <v>5.1741000000000001</v>
      </c>
      <c r="R4" s="9">
        <v>5.1916000000000002</v>
      </c>
      <c r="S4" s="9">
        <v>5.2084000000000001</v>
      </c>
      <c r="T4" s="9"/>
      <c r="U4" s="9"/>
      <c r="V4" s="9">
        <v>5.1985000000000001</v>
      </c>
      <c r="W4" s="9">
        <v>5.1980000000000004</v>
      </c>
      <c r="X4" s="9">
        <v>5.2356999999999996</v>
      </c>
      <c r="Y4" s="9">
        <v>5.1891999999999996</v>
      </c>
      <c r="Z4" s="20"/>
      <c r="AA4" s="9"/>
      <c r="AB4" s="9"/>
      <c r="AC4" s="20"/>
      <c r="AD4" s="9">
        <v>5.1965000000000003</v>
      </c>
      <c r="AE4" s="9">
        <v>5.2100999999999997</v>
      </c>
      <c r="AF4" s="9">
        <v>5.2144000000000004</v>
      </c>
      <c r="AG4" s="9">
        <f t="shared" si="1"/>
        <v>5.1922857142857133</v>
      </c>
      <c r="AH4" s="11">
        <f t="shared" si="2"/>
        <v>21</v>
      </c>
    </row>
    <row r="5" spans="1:34" x14ac:dyDescent="0.25">
      <c r="A5" s="2" t="s">
        <v>5</v>
      </c>
      <c r="B5" s="9">
        <v>0.68700000000000006</v>
      </c>
      <c r="C5" s="9">
        <v>0.69140000000000001</v>
      </c>
      <c r="D5" s="9">
        <v>0.70269999999999999</v>
      </c>
      <c r="E5" s="9">
        <v>0.70240000000000002</v>
      </c>
      <c r="F5" s="9"/>
      <c r="G5" s="9"/>
      <c r="H5" s="9">
        <v>0.70620000000000005</v>
      </c>
      <c r="I5" s="9">
        <v>0.70889999999999997</v>
      </c>
      <c r="J5" s="9">
        <v>0.70660000000000001</v>
      </c>
      <c r="K5" s="9">
        <v>0.71079999999999999</v>
      </c>
      <c r="L5" s="9">
        <v>0.6966</v>
      </c>
      <c r="M5" s="9"/>
      <c r="N5" s="9"/>
      <c r="O5" s="9">
        <v>0.70850000000000002</v>
      </c>
      <c r="P5" s="9">
        <v>0.70750000000000002</v>
      </c>
      <c r="Q5" s="9">
        <v>0.70209999999999995</v>
      </c>
      <c r="R5" s="9">
        <v>0.70499999999999996</v>
      </c>
      <c r="S5" s="9">
        <v>0.70660000000000001</v>
      </c>
      <c r="T5" s="9"/>
      <c r="U5" s="9"/>
      <c r="V5" s="9">
        <v>0.70589999999999997</v>
      </c>
      <c r="W5" s="9">
        <v>0.70520000000000005</v>
      </c>
      <c r="X5" s="9">
        <v>0.71050000000000002</v>
      </c>
      <c r="Y5" s="9">
        <v>0.70399999999999996</v>
      </c>
      <c r="Z5" s="20"/>
      <c r="AA5" s="9"/>
      <c r="AB5" s="9"/>
      <c r="AC5" s="20"/>
      <c r="AD5" s="9">
        <v>0.70469999999999999</v>
      </c>
      <c r="AE5" s="9">
        <v>0.70669999999999999</v>
      </c>
      <c r="AF5" s="9">
        <v>0.70760000000000001</v>
      </c>
      <c r="AG5" s="9">
        <f t="shared" si="1"/>
        <v>0.70413809523809523</v>
      </c>
      <c r="AH5" s="11">
        <f t="shared" si="2"/>
        <v>21</v>
      </c>
    </row>
    <row r="6" spans="1:34" x14ac:dyDescent="0.25">
      <c r="A6" s="2" t="s">
        <v>6</v>
      </c>
      <c r="B6" s="9">
        <v>1.5758000000000001</v>
      </c>
      <c r="C6" s="9">
        <v>1.5843</v>
      </c>
      <c r="D6" s="9">
        <v>1.6053999999999999</v>
      </c>
      <c r="E6" s="9">
        <v>1.617</v>
      </c>
      <c r="F6" s="9"/>
      <c r="G6" s="9"/>
      <c r="H6" s="9">
        <v>1.6252</v>
      </c>
      <c r="I6" s="9">
        <v>1.637</v>
      </c>
      <c r="J6" s="9">
        <v>1.6303000000000001</v>
      </c>
      <c r="K6" s="9">
        <v>1.6633</v>
      </c>
      <c r="L6" s="9">
        <v>1.6339999999999999</v>
      </c>
      <c r="M6" s="9"/>
      <c r="N6" s="9"/>
      <c r="O6" s="9">
        <v>1.6585000000000001</v>
      </c>
      <c r="P6" s="9">
        <v>1.6258999999999999</v>
      </c>
      <c r="Q6" s="9">
        <v>1.6148</v>
      </c>
      <c r="R6" s="9">
        <v>1.6601999999999999</v>
      </c>
      <c r="S6" s="9">
        <v>1.6746000000000001</v>
      </c>
      <c r="T6" s="9"/>
      <c r="U6" s="9"/>
      <c r="V6" s="9">
        <v>1.6529</v>
      </c>
      <c r="W6" s="9">
        <v>1.6162000000000001</v>
      </c>
      <c r="X6" s="9">
        <v>1.6344000000000001</v>
      </c>
      <c r="Y6" s="9">
        <v>1.6342000000000001</v>
      </c>
      <c r="Z6" s="20"/>
      <c r="AA6" s="9"/>
      <c r="AB6" s="9"/>
      <c r="AC6" s="20"/>
      <c r="AD6" s="9">
        <v>1.6229</v>
      </c>
      <c r="AE6" s="9">
        <v>1.6195999999999999</v>
      </c>
      <c r="AF6" s="9">
        <v>1.6254999999999999</v>
      </c>
      <c r="AG6" s="9">
        <f t="shared" si="1"/>
        <v>1.6291428571428572</v>
      </c>
      <c r="AH6" s="11">
        <f t="shared" si="2"/>
        <v>21</v>
      </c>
    </row>
    <row r="7" spans="1:34" x14ac:dyDescent="0.25">
      <c r="A7" s="2" t="s">
        <v>7</v>
      </c>
      <c r="B7" s="9">
        <v>5.7728999999999999</v>
      </c>
      <c r="C7" s="9">
        <v>5.7972000000000001</v>
      </c>
      <c r="D7" s="9">
        <v>5.8944000000000001</v>
      </c>
      <c r="E7" s="9">
        <v>5.9362000000000004</v>
      </c>
      <c r="F7" s="9"/>
      <c r="G7" s="9"/>
      <c r="H7" s="9">
        <v>5.9917999999999996</v>
      </c>
      <c r="I7" s="9">
        <v>6.0182000000000002</v>
      </c>
      <c r="J7" s="9">
        <v>6.0015000000000001</v>
      </c>
      <c r="K7" s="9">
        <v>6.0315000000000003</v>
      </c>
      <c r="L7" s="9">
        <v>5.9981</v>
      </c>
      <c r="M7" s="9"/>
      <c r="N7" s="9"/>
      <c r="O7" s="9">
        <v>6.0979999999999999</v>
      </c>
      <c r="P7" s="9">
        <v>6.0430999999999999</v>
      </c>
      <c r="Q7" s="9">
        <v>6.0064000000000002</v>
      </c>
      <c r="R7" s="9">
        <v>5.9989999999999997</v>
      </c>
      <c r="S7" s="9">
        <v>6.1521999999999997</v>
      </c>
      <c r="T7" s="9"/>
      <c r="U7" s="9"/>
      <c r="V7" s="9">
        <v>6.1177000000000001</v>
      </c>
      <c r="W7" s="9">
        <v>6.0993000000000004</v>
      </c>
      <c r="X7" s="9">
        <v>6.1303999999999998</v>
      </c>
      <c r="Y7" s="9">
        <v>6.0548000000000002</v>
      </c>
      <c r="Z7" s="20"/>
      <c r="AA7" s="9"/>
      <c r="AB7" s="9"/>
      <c r="AC7" s="20"/>
      <c r="AD7" s="9">
        <v>6.0610999999999997</v>
      </c>
      <c r="AE7" s="9">
        <v>6.1388999999999996</v>
      </c>
      <c r="AF7" s="9">
        <v>6.1673999999999998</v>
      </c>
      <c r="AG7" s="9">
        <f t="shared" si="1"/>
        <v>6.0242904761904752</v>
      </c>
      <c r="AH7" s="11">
        <f t="shared" si="2"/>
        <v>21</v>
      </c>
    </row>
    <row r="8" spans="1:34" x14ac:dyDescent="0.25">
      <c r="A8" s="2" t="s">
        <v>8</v>
      </c>
      <c r="B8" s="9">
        <v>50.137</v>
      </c>
      <c r="C8" s="9">
        <v>50.238999999999997</v>
      </c>
      <c r="D8" s="9">
        <v>50.206000000000003</v>
      </c>
      <c r="E8" s="9">
        <v>50.893999999999998</v>
      </c>
      <c r="F8" s="9"/>
      <c r="G8" s="9"/>
      <c r="H8" s="9">
        <v>51.298000000000002</v>
      </c>
      <c r="I8" s="9">
        <v>51.261000000000003</v>
      </c>
      <c r="J8" s="9">
        <v>51.054000000000002</v>
      </c>
      <c r="K8" s="9">
        <v>51.920999999999999</v>
      </c>
      <c r="L8" s="9">
        <v>51.337000000000003</v>
      </c>
      <c r="M8" s="9"/>
      <c r="N8" s="9"/>
      <c r="O8" s="9">
        <v>51.902000000000001</v>
      </c>
      <c r="P8" s="9">
        <v>51.475000000000001</v>
      </c>
      <c r="Q8" s="9">
        <v>51.177999999999997</v>
      </c>
      <c r="R8" s="9">
        <v>52.051000000000002</v>
      </c>
      <c r="S8" s="9">
        <v>52.335000000000001</v>
      </c>
      <c r="T8" s="9"/>
      <c r="U8" s="9"/>
      <c r="V8" s="9">
        <v>51.947000000000003</v>
      </c>
      <c r="W8" s="9">
        <v>51.87</v>
      </c>
      <c r="X8" s="9">
        <v>51.87</v>
      </c>
      <c r="Y8" s="9">
        <v>51.81</v>
      </c>
      <c r="Z8" s="20"/>
      <c r="AA8" s="9"/>
      <c r="AB8" s="9"/>
      <c r="AC8" s="20"/>
      <c r="AD8" s="9">
        <v>51.81</v>
      </c>
      <c r="AE8" s="9">
        <v>51.209000000000003</v>
      </c>
      <c r="AF8" s="9">
        <v>51.826999999999998</v>
      </c>
      <c r="AG8" s="9">
        <f t="shared" si="1"/>
        <v>51.411000000000001</v>
      </c>
      <c r="AH8" s="11">
        <f t="shared" si="2"/>
        <v>21</v>
      </c>
    </row>
    <row r="9" spans="1:34" x14ac:dyDescent="0.25">
      <c r="A9" s="12" t="s">
        <v>9</v>
      </c>
      <c r="B9" s="9">
        <v>2.9106000000000001</v>
      </c>
      <c r="C9" s="9">
        <v>2.9039000000000001</v>
      </c>
      <c r="D9" s="9">
        <v>2.9388000000000001</v>
      </c>
      <c r="E9" s="9">
        <v>2.9756</v>
      </c>
      <c r="F9" s="9"/>
      <c r="G9" s="9"/>
      <c r="H9" s="9">
        <v>3.0156000000000001</v>
      </c>
      <c r="I9" s="9">
        <v>3.0366</v>
      </c>
      <c r="J9" s="9">
        <v>3.0207000000000002</v>
      </c>
      <c r="K9" s="9">
        <v>3.0421</v>
      </c>
      <c r="L9" s="9">
        <v>3.0038</v>
      </c>
      <c r="M9" s="9"/>
      <c r="N9" s="9"/>
      <c r="O9" s="9">
        <v>3.0476000000000001</v>
      </c>
      <c r="P9" s="9">
        <v>3.0350000000000001</v>
      </c>
      <c r="Q9" s="9">
        <v>3.0226000000000002</v>
      </c>
      <c r="R9" s="9">
        <v>3.0131999999999999</v>
      </c>
      <c r="S9" s="9">
        <v>3.0590999999999999</v>
      </c>
      <c r="T9" s="9"/>
      <c r="U9" s="9"/>
      <c r="V9" s="9">
        <v>3.0459999999999998</v>
      </c>
      <c r="W9" s="9">
        <v>3.0377000000000001</v>
      </c>
      <c r="X9" s="9">
        <v>3.0413000000000001</v>
      </c>
      <c r="Y9" s="9">
        <v>3.0072999999999999</v>
      </c>
      <c r="Z9" s="20"/>
      <c r="AA9" s="9"/>
      <c r="AB9" s="9"/>
      <c r="AC9" s="20"/>
      <c r="AD9" s="9">
        <v>3.0062000000000002</v>
      </c>
      <c r="AE9" s="9">
        <v>3.0053000000000001</v>
      </c>
      <c r="AF9" s="9">
        <v>3.0145</v>
      </c>
      <c r="AG9" s="9">
        <f>AVERAGE(B9:AF9)</f>
        <v>3.0087380952380949</v>
      </c>
      <c r="AH9" s="11">
        <f>COUNTA(B9:AF9)</f>
        <v>21</v>
      </c>
    </row>
    <row r="10" spans="1:34" x14ac:dyDescent="0.25">
      <c r="A10" s="2" t="s">
        <v>10</v>
      </c>
      <c r="B10" s="9">
        <v>84.2</v>
      </c>
      <c r="C10" s="9">
        <v>85.52</v>
      </c>
      <c r="D10" s="9">
        <v>86.45</v>
      </c>
      <c r="E10" s="9">
        <v>87.22</v>
      </c>
      <c r="F10" s="9"/>
      <c r="G10" s="9"/>
      <c r="H10" s="9">
        <v>88.32</v>
      </c>
      <c r="I10" s="9">
        <v>88.35</v>
      </c>
      <c r="J10" s="9">
        <v>87.38</v>
      </c>
      <c r="K10" s="9">
        <v>88.48</v>
      </c>
      <c r="L10" s="9">
        <v>87.95</v>
      </c>
      <c r="M10" s="9"/>
      <c r="N10" s="9"/>
      <c r="O10" s="9">
        <v>89.67</v>
      </c>
      <c r="P10" s="9">
        <v>89.12</v>
      </c>
      <c r="Q10" s="9">
        <v>88.01</v>
      </c>
      <c r="R10" s="9">
        <v>88.77</v>
      </c>
      <c r="S10" s="9">
        <v>88.87</v>
      </c>
      <c r="T10" s="9"/>
      <c r="U10" s="9"/>
      <c r="V10" s="9">
        <v>88.5</v>
      </c>
      <c r="W10" s="9">
        <v>88.49</v>
      </c>
      <c r="X10" s="9">
        <v>89.29</v>
      </c>
      <c r="Y10" s="9">
        <v>88.26</v>
      </c>
      <c r="Z10" s="20"/>
      <c r="AA10" s="9"/>
      <c r="AB10" s="9"/>
      <c r="AC10" s="20"/>
      <c r="AD10" s="9">
        <v>89.23</v>
      </c>
      <c r="AE10" s="9">
        <v>89.63</v>
      </c>
      <c r="AF10" s="9">
        <v>89.91</v>
      </c>
      <c r="AG10" s="9">
        <f t="shared" si="1"/>
        <v>88.172380952380962</v>
      </c>
      <c r="AH10" s="11">
        <f t="shared" si="2"/>
        <v>21</v>
      </c>
    </row>
    <row r="11" spans="1:34" x14ac:dyDescent="0.25">
      <c r="A11" s="2" t="s">
        <v>11</v>
      </c>
      <c r="B11" s="9">
        <v>0.2223</v>
      </c>
      <c r="C11" s="9">
        <v>0.223</v>
      </c>
      <c r="D11" s="9">
        <v>0.2258</v>
      </c>
      <c r="E11" s="9">
        <v>0.22850000000000001</v>
      </c>
      <c r="F11" s="9"/>
      <c r="G11" s="9"/>
      <c r="H11" s="9">
        <v>0.2301</v>
      </c>
      <c r="I11" s="9">
        <v>0.23250000000000001</v>
      </c>
      <c r="J11" s="9">
        <v>0.23130000000000001</v>
      </c>
      <c r="K11" s="9">
        <v>0.23330000000000001</v>
      </c>
      <c r="L11" s="9">
        <v>0.23139999999999999</v>
      </c>
      <c r="M11" s="9"/>
      <c r="N11" s="9"/>
      <c r="O11" s="9">
        <v>0.23499999999999999</v>
      </c>
      <c r="P11" s="9">
        <v>0.23330000000000001</v>
      </c>
      <c r="Q11" s="9">
        <v>0.23219999999999999</v>
      </c>
      <c r="R11" s="9">
        <v>0.23169999999999999</v>
      </c>
      <c r="S11" s="9">
        <v>0.23680000000000001</v>
      </c>
      <c r="T11" s="9"/>
      <c r="U11" s="9"/>
      <c r="V11" s="9">
        <v>0.23619999999999999</v>
      </c>
      <c r="W11" s="9">
        <v>0.23599999999999999</v>
      </c>
      <c r="X11" s="9">
        <v>0.23730000000000001</v>
      </c>
      <c r="Y11" s="9">
        <v>0.2354</v>
      </c>
      <c r="Z11" s="20"/>
      <c r="AA11" s="9"/>
      <c r="AB11" s="9"/>
      <c r="AC11" s="20"/>
      <c r="AD11" s="9">
        <v>0.23499999999999999</v>
      </c>
      <c r="AE11" s="9">
        <v>0.23619999999999999</v>
      </c>
      <c r="AF11" s="9">
        <v>0.23930000000000001</v>
      </c>
      <c r="AG11" s="9">
        <f t="shared" si="1"/>
        <v>0.23250476190476194</v>
      </c>
      <c r="AH11" s="11">
        <f t="shared" si="2"/>
        <v>21</v>
      </c>
    </row>
    <row r="12" spans="1:34" x14ac:dyDescent="0.25">
      <c r="A12" s="2" t="s">
        <v>12</v>
      </c>
      <c r="B12" s="9">
        <v>80.22</v>
      </c>
      <c r="C12" s="9">
        <v>80.56</v>
      </c>
      <c r="D12" s="9">
        <v>81.48</v>
      </c>
      <c r="E12" s="9">
        <v>82.27</v>
      </c>
      <c r="F12" s="9"/>
      <c r="G12" s="9"/>
      <c r="H12" s="9">
        <v>82.67</v>
      </c>
      <c r="I12" s="9">
        <v>82.92</v>
      </c>
      <c r="J12" s="9">
        <v>82.88</v>
      </c>
      <c r="K12" s="9">
        <v>83.7</v>
      </c>
      <c r="L12" s="9">
        <v>83.35</v>
      </c>
      <c r="M12" s="9"/>
      <c r="N12" s="9"/>
      <c r="O12" s="9">
        <v>83.1</v>
      </c>
      <c r="P12" s="9">
        <v>82.75</v>
      </c>
      <c r="Q12" s="9">
        <v>82.24</v>
      </c>
      <c r="R12" s="9">
        <v>82.16</v>
      </c>
      <c r="S12" s="9">
        <v>83</v>
      </c>
      <c r="T12" s="9"/>
      <c r="U12" s="9"/>
      <c r="V12" s="9">
        <v>82.82</v>
      </c>
      <c r="W12" s="9">
        <v>82.23</v>
      </c>
      <c r="X12" s="9">
        <v>82.64</v>
      </c>
      <c r="Y12" s="9">
        <v>83.24</v>
      </c>
      <c r="Z12" s="20"/>
      <c r="AA12" s="9"/>
      <c r="AB12" s="9"/>
      <c r="AC12" s="20"/>
      <c r="AD12" s="9">
        <v>82.42</v>
      </c>
      <c r="AE12" s="9">
        <v>82.29</v>
      </c>
      <c r="AF12" s="9">
        <v>82.66</v>
      </c>
      <c r="AG12" s="9">
        <f t="shared" si="1"/>
        <v>82.45714285714287</v>
      </c>
      <c r="AH12" s="11">
        <f t="shared" si="2"/>
        <v>21</v>
      </c>
    </row>
    <row r="13" spans="1:34" x14ac:dyDescent="0.25">
      <c r="A13" s="2" t="s">
        <v>13</v>
      </c>
      <c r="B13" s="9">
        <v>1.1144000000000001</v>
      </c>
      <c r="C13" s="9">
        <v>1.1141000000000001</v>
      </c>
      <c r="D13" s="9">
        <v>1.1266</v>
      </c>
      <c r="E13" s="9">
        <v>1.1236999999999999</v>
      </c>
      <c r="F13" s="9"/>
      <c r="G13" s="9"/>
      <c r="H13" s="9">
        <v>1.1231</v>
      </c>
      <c r="I13" s="9">
        <v>1.131</v>
      </c>
      <c r="J13" s="9">
        <v>1.1338999999999999</v>
      </c>
      <c r="K13" s="9">
        <v>1.1382000000000001</v>
      </c>
      <c r="L13" s="9">
        <v>1.1495</v>
      </c>
      <c r="M13" s="9"/>
      <c r="N13" s="9"/>
      <c r="O13" s="9">
        <v>1.1553</v>
      </c>
      <c r="P13" s="9">
        <v>1.1574</v>
      </c>
      <c r="Q13" s="9">
        <v>1.159</v>
      </c>
      <c r="R13" s="9">
        <v>1.1544000000000001</v>
      </c>
      <c r="S13" s="9">
        <v>1.1476999999999999</v>
      </c>
      <c r="T13" s="9"/>
      <c r="U13" s="9"/>
      <c r="V13" s="9">
        <v>1.1491</v>
      </c>
      <c r="W13" s="9">
        <v>1.1527000000000001</v>
      </c>
      <c r="X13" s="9">
        <v>1.159</v>
      </c>
      <c r="Y13" s="9">
        <v>1.1532</v>
      </c>
      <c r="Z13" s="20"/>
      <c r="AA13" s="9"/>
      <c r="AB13" s="9"/>
      <c r="AC13" s="20"/>
      <c r="AD13" s="9">
        <v>1.1517999999999999</v>
      </c>
      <c r="AE13" s="9">
        <v>1.1447000000000001</v>
      </c>
      <c r="AF13" s="9">
        <v>1.1371</v>
      </c>
      <c r="AG13" s="9">
        <f t="shared" si="1"/>
        <v>1.1417095238095238</v>
      </c>
      <c r="AH13" s="11">
        <f t="shared" si="2"/>
        <v>21</v>
      </c>
    </row>
    <row r="14" spans="1:34" x14ac:dyDescent="0.25">
      <c r="A14" s="2" t="s">
        <v>14</v>
      </c>
      <c r="B14" s="9">
        <v>6.4184000000000001</v>
      </c>
      <c r="C14" s="9">
        <v>6.4260000000000002</v>
      </c>
      <c r="D14" s="9">
        <v>6.5343</v>
      </c>
      <c r="E14" s="9">
        <v>6.5186000000000002</v>
      </c>
      <c r="F14" s="9"/>
      <c r="G14" s="9"/>
      <c r="H14" s="9">
        <v>6.5121000000000002</v>
      </c>
      <c r="I14" s="9">
        <v>6.5522999999999998</v>
      </c>
      <c r="J14" s="9">
        <v>6.5762999999999998</v>
      </c>
      <c r="K14" s="9">
        <v>6.5869</v>
      </c>
      <c r="L14" s="9">
        <v>6.5523999999999996</v>
      </c>
      <c r="M14" s="9"/>
      <c r="N14" s="9"/>
      <c r="O14" s="9">
        <v>6.5732999999999997</v>
      </c>
      <c r="P14" s="9">
        <v>6.5753000000000004</v>
      </c>
      <c r="Q14" s="9">
        <v>6.5869999999999997</v>
      </c>
      <c r="R14" s="9">
        <v>6.6033999999999997</v>
      </c>
      <c r="S14" s="9">
        <v>6.5692000000000004</v>
      </c>
      <c r="T14" s="9"/>
      <c r="U14" s="9"/>
      <c r="V14" s="9">
        <v>6.5685000000000002</v>
      </c>
      <c r="W14" s="9">
        <v>6.5831</v>
      </c>
      <c r="X14" s="9">
        <v>6.6087999999999996</v>
      </c>
      <c r="Y14" s="9">
        <v>6.5810000000000004</v>
      </c>
      <c r="Z14" s="20"/>
      <c r="AA14" s="9"/>
      <c r="AB14" s="9"/>
      <c r="AC14" s="20"/>
      <c r="AD14" s="9">
        <v>6.5625999999999998</v>
      </c>
      <c r="AE14" s="9">
        <v>6.6113</v>
      </c>
      <c r="AF14" s="9">
        <v>6.5837000000000003</v>
      </c>
      <c r="AG14" s="9">
        <f t="shared" si="1"/>
        <v>6.5564047619047612</v>
      </c>
      <c r="AH14" s="11">
        <f t="shared" si="2"/>
        <v>21</v>
      </c>
    </row>
    <row r="15" spans="1:34" x14ac:dyDescent="0.25">
      <c r="A15" s="12" t="s">
        <v>15</v>
      </c>
      <c r="B15" s="9">
        <v>0.29770000000000002</v>
      </c>
      <c r="C15" s="9">
        <v>0.29730000000000001</v>
      </c>
      <c r="D15" s="9">
        <v>0.30199999999999999</v>
      </c>
      <c r="E15" s="9">
        <v>0.30690000000000001</v>
      </c>
      <c r="F15" s="9"/>
      <c r="G15" s="9"/>
      <c r="H15" s="9">
        <v>0.30830000000000002</v>
      </c>
      <c r="I15" s="9">
        <v>0.31069999999999998</v>
      </c>
      <c r="J15" s="9">
        <v>0.31009999999999999</v>
      </c>
      <c r="K15" s="9">
        <v>0.31390000000000001</v>
      </c>
      <c r="L15" s="9">
        <v>0.31090000000000001</v>
      </c>
      <c r="M15" s="9"/>
      <c r="N15" s="9"/>
      <c r="O15" s="9">
        <v>0.31330000000000002</v>
      </c>
      <c r="P15" s="9">
        <v>0.31330000000000002</v>
      </c>
      <c r="Q15" s="9">
        <v>0.31059999999999999</v>
      </c>
      <c r="R15" s="9">
        <v>0.31019999999999998</v>
      </c>
      <c r="S15" s="9">
        <v>0.31780000000000003</v>
      </c>
      <c r="T15" s="9"/>
      <c r="U15" s="9"/>
      <c r="V15" s="9">
        <v>0.31759999999999999</v>
      </c>
      <c r="W15" s="9">
        <v>0.31619999999999998</v>
      </c>
      <c r="X15" s="9">
        <v>0.316</v>
      </c>
      <c r="Y15" s="9">
        <v>0.31669999999999998</v>
      </c>
      <c r="Z15" s="20"/>
      <c r="AA15" s="9"/>
      <c r="AB15" s="9"/>
      <c r="AC15" s="20"/>
      <c r="AD15" s="9">
        <v>0.3115</v>
      </c>
      <c r="AE15" s="9">
        <v>0.31290000000000001</v>
      </c>
      <c r="AF15" s="9">
        <v>0.31740000000000002</v>
      </c>
      <c r="AG15" s="9">
        <f>AVERAGE(B15:AF15)</f>
        <v>0.31101428571428569</v>
      </c>
      <c r="AH15" s="11">
        <f>COUNTA(B15:AF15)</f>
        <v>21</v>
      </c>
    </row>
    <row r="16" spans="1:34" x14ac:dyDescent="0.25">
      <c r="A16" s="2" t="s">
        <v>16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5"/>
      <c r="Y16" s="9"/>
      <c r="Z16" s="20"/>
      <c r="AA16" s="9"/>
      <c r="AB16" s="9"/>
      <c r="AC16" s="20"/>
      <c r="AD16" s="9"/>
      <c r="AE16" s="9"/>
      <c r="AF16" s="9"/>
      <c r="AG16" s="9"/>
      <c r="AH16" s="11">
        <f t="shared" si="2"/>
        <v>0</v>
      </c>
    </row>
    <row r="17" spans="1:34" x14ac:dyDescent="0.25">
      <c r="A17" s="2" t="s">
        <v>17</v>
      </c>
      <c r="B17" s="9">
        <v>35.688000000000002</v>
      </c>
      <c r="C17" s="9">
        <v>35.78</v>
      </c>
      <c r="D17" s="9">
        <v>35.970999999999997</v>
      </c>
      <c r="E17" s="9">
        <v>36.557000000000002</v>
      </c>
      <c r="F17" s="9"/>
      <c r="G17" s="9"/>
      <c r="H17" s="9">
        <v>36.869</v>
      </c>
      <c r="I17" s="9">
        <v>36.915999999999997</v>
      </c>
      <c r="J17" s="9">
        <v>36.771000000000001</v>
      </c>
      <c r="K17" s="9">
        <v>36.985999999999997</v>
      </c>
      <c r="L17" s="9">
        <v>36.744999999999997</v>
      </c>
      <c r="M17" s="9"/>
      <c r="N17" s="9"/>
      <c r="O17" s="9">
        <v>37.106999999999999</v>
      </c>
      <c r="P17" s="9">
        <v>36.728000000000002</v>
      </c>
      <c r="Q17" s="9">
        <v>36.476999999999997</v>
      </c>
      <c r="R17" s="9">
        <v>37.043999999999997</v>
      </c>
      <c r="S17" s="9">
        <v>37.491</v>
      </c>
      <c r="T17" s="9"/>
      <c r="U17" s="9"/>
      <c r="V17" s="9">
        <v>36.918999999999997</v>
      </c>
      <c r="W17" s="9">
        <v>36.866</v>
      </c>
      <c r="X17" s="9">
        <v>36.866</v>
      </c>
      <c r="Y17" s="9">
        <v>36.918999999999997</v>
      </c>
      <c r="Z17" s="20"/>
      <c r="AA17" s="9"/>
      <c r="AB17" s="9"/>
      <c r="AC17" s="20"/>
      <c r="AD17" s="9">
        <v>36.918999999999997</v>
      </c>
      <c r="AE17" s="9">
        <v>36.579000000000001</v>
      </c>
      <c r="AF17" s="9">
        <v>36.878</v>
      </c>
      <c r="AG17" s="9">
        <f t="shared" si="1"/>
        <v>36.717904761904755</v>
      </c>
      <c r="AH17" s="11">
        <f t="shared" si="2"/>
        <v>21</v>
      </c>
    </row>
    <row r="18" spans="1:34" x14ac:dyDescent="0.25">
      <c r="A18" s="12" t="s">
        <v>18</v>
      </c>
      <c r="B18" s="9">
        <v>2.9601000000000002</v>
      </c>
      <c r="C18" s="9">
        <v>2.9601999999999999</v>
      </c>
      <c r="D18" s="9">
        <v>2.9992000000000001</v>
      </c>
      <c r="E18" s="9">
        <v>3.0213000000000001</v>
      </c>
      <c r="F18" s="9"/>
      <c r="G18" s="9"/>
      <c r="H18" s="9">
        <v>3.0116999999999998</v>
      </c>
      <c r="I18" s="9">
        <v>3.0339999999999998</v>
      </c>
      <c r="J18" s="9">
        <v>3.0118</v>
      </c>
      <c r="K18" s="9">
        <v>3.0400999999999998</v>
      </c>
      <c r="L18" s="9">
        <v>2.9878</v>
      </c>
      <c r="M18" s="9"/>
      <c r="N18" s="9"/>
      <c r="O18" s="9">
        <v>3.01</v>
      </c>
      <c r="P18" s="9">
        <v>2.9901</v>
      </c>
      <c r="Q18" s="9">
        <v>2.98</v>
      </c>
      <c r="R18" s="9">
        <v>2.9811999999999999</v>
      </c>
      <c r="S18" s="9">
        <v>2.9887999999999999</v>
      </c>
      <c r="T18" s="9"/>
      <c r="U18" s="9"/>
      <c r="V18" s="9">
        <v>2.9725999999999999</v>
      </c>
      <c r="W18" s="9">
        <v>2.9712999999999998</v>
      </c>
      <c r="X18" s="9">
        <v>2.9893999999999998</v>
      </c>
      <c r="Y18" s="9">
        <v>2.9710000000000001</v>
      </c>
      <c r="Z18" s="20"/>
      <c r="AA18" s="9"/>
      <c r="AB18" s="9"/>
      <c r="AC18" s="20"/>
      <c r="AD18" s="9">
        <v>2.9664000000000001</v>
      </c>
      <c r="AE18" s="9">
        <v>2.9716</v>
      </c>
      <c r="AF18" s="9">
        <v>2.9805999999999999</v>
      </c>
      <c r="AG18" s="9">
        <f>AVERAGE(B18:AF18)</f>
        <v>2.9904380952380953</v>
      </c>
      <c r="AH18" s="11">
        <f>COUNTA(B18:AF18)</f>
        <v>21</v>
      </c>
    </row>
    <row r="19" spans="1:34" x14ac:dyDescent="0.25">
      <c r="A19" s="13" t="s">
        <v>19</v>
      </c>
      <c r="B19" s="9">
        <v>2.7753999999999999</v>
      </c>
      <c r="C19" s="9">
        <v>2.7879999999999998</v>
      </c>
      <c r="D19" s="9">
        <v>2.8086000000000002</v>
      </c>
      <c r="E19" s="9">
        <v>2.8607999999999998</v>
      </c>
      <c r="F19" s="9"/>
      <c r="G19" s="9"/>
      <c r="H19" s="9">
        <v>2.8841999999999999</v>
      </c>
      <c r="I19" s="9">
        <v>2.8997000000000002</v>
      </c>
      <c r="J19" s="9">
        <v>2.8933</v>
      </c>
      <c r="K19" s="9">
        <v>2.9159000000000002</v>
      </c>
      <c r="L19" s="9">
        <v>2.9047999999999998</v>
      </c>
      <c r="M19" s="9"/>
      <c r="N19" s="9"/>
      <c r="O19" s="9">
        <v>2.9378000000000002</v>
      </c>
      <c r="P19" s="9">
        <v>2.9102999999999999</v>
      </c>
      <c r="Q19" s="9">
        <v>2.8982999999999999</v>
      </c>
      <c r="R19" s="9">
        <v>2.9338000000000002</v>
      </c>
      <c r="S19" s="9">
        <v>2.9590000000000001</v>
      </c>
      <c r="T19" s="9"/>
      <c r="U19" s="9"/>
      <c r="V19" s="9">
        <v>2.9611000000000001</v>
      </c>
      <c r="W19" s="9">
        <v>2.956</v>
      </c>
      <c r="X19" s="9">
        <v>2.9470999999999998</v>
      </c>
      <c r="Y19" s="9">
        <v>2.9451999999999998</v>
      </c>
      <c r="Z19" s="20"/>
      <c r="AA19" s="9"/>
      <c r="AB19" s="9"/>
      <c r="AC19" s="20"/>
      <c r="AD19" s="9">
        <v>2.9222000000000001</v>
      </c>
      <c r="AE19" s="9">
        <v>2.9205999999999999</v>
      </c>
      <c r="AF19" s="9">
        <v>2.9621</v>
      </c>
      <c r="AG19" s="9">
        <f>AVERAGE(B19:AF19)</f>
        <v>2.904009523809524</v>
      </c>
      <c r="AH19" s="11">
        <f>COUNTA(B19:AF19)</f>
        <v>21</v>
      </c>
    </row>
    <row r="20" spans="1:34" x14ac:dyDescent="0.25">
      <c r="A20" s="2" t="s">
        <v>20</v>
      </c>
      <c r="B20" s="9">
        <v>1.0505</v>
      </c>
      <c r="C20" s="9">
        <v>1.0511999999999999</v>
      </c>
      <c r="D20" s="9">
        <v>1.0665</v>
      </c>
      <c r="E20" s="9">
        <v>1.0681</v>
      </c>
      <c r="F20" s="9"/>
      <c r="G20" s="9"/>
      <c r="H20" s="9">
        <v>1.0680000000000001</v>
      </c>
      <c r="I20" s="9">
        <v>1.0755999999999999</v>
      </c>
      <c r="J20" s="9">
        <v>1.0771999999999999</v>
      </c>
      <c r="K20" s="9">
        <v>1.0806</v>
      </c>
      <c r="L20" s="9">
        <v>1.075</v>
      </c>
      <c r="M20" s="9"/>
      <c r="N20" s="9"/>
      <c r="O20" s="9">
        <v>1.0831</v>
      </c>
      <c r="P20" s="9">
        <v>1.0795999999999999</v>
      </c>
      <c r="Q20" s="9">
        <v>1.0767</v>
      </c>
      <c r="R20" s="9">
        <v>1.0805</v>
      </c>
      <c r="S20" s="9">
        <v>1.0787</v>
      </c>
      <c r="T20" s="9"/>
      <c r="U20" s="9"/>
      <c r="V20" s="9">
        <v>1.0792999999999999</v>
      </c>
      <c r="W20" s="9">
        <v>1.0777000000000001</v>
      </c>
      <c r="X20" s="9">
        <v>1.0829</v>
      </c>
      <c r="Y20" s="9">
        <v>1.0763</v>
      </c>
      <c r="Z20" s="20"/>
      <c r="AA20" s="9"/>
      <c r="AB20" s="9"/>
      <c r="AC20" s="20"/>
      <c r="AD20" s="9">
        <v>1.0804</v>
      </c>
      <c r="AE20" s="9">
        <v>1.0797000000000001</v>
      </c>
      <c r="AF20" s="9">
        <v>1.0823</v>
      </c>
      <c r="AG20" s="9">
        <f t="shared" si="1"/>
        <v>1.0747571428571427</v>
      </c>
      <c r="AH20" s="11">
        <f t="shared" si="2"/>
        <v>21</v>
      </c>
    </row>
    <row r="21" spans="1:34" x14ac:dyDescent="0.25">
      <c r="A21" s="2" t="s">
        <v>21</v>
      </c>
      <c r="B21" s="9">
        <v>6.0744999999999996</v>
      </c>
      <c r="C21" s="9">
        <v>6.0568999999999997</v>
      </c>
      <c r="D21" s="9">
        <v>6.1349</v>
      </c>
      <c r="E21" s="9">
        <v>6.1672000000000002</v>
      </c>
      <c r="F21" s="9"/>
      <c r="G21" s="9"/>
      <c r="H21" s="9">
        <v>6.2572999999999999</v>
      </c>
      <c r="I21" s="9">
        <v>6.3322000000000003</v>
      </c>
      <c r="J21" s="9">
        <v>6.3068999999999997</v>
      </c>
      <c r="K21" s="9">
        <v>6.5877999999999997</v>
      </c>
      <c r="L21" s="9">
        <v>6.3479000000000001</v>
      </c>
      <c r="M21" s="9"/>
      <c r="N21" s="9"/>
      <c r="O21" s="9">
        <v>6.4671000000000003</v>
      </c>
      <c r="P21" s="9">
        <v>6.4343000000000004</v>
      </c>
      <c r="Q21" s="9">
        <v>6.3582000000000001</v>
      </c>
      <c r="R21" s="9">
        <v>6.13</v>
      </c>
      <c r="S21" s="9">
        <v>6.3182</v>
      </c>
      <c r="T21" s="9"/>
      <c r="U21" s="9"/>
      <c r="V21" s="9">
        <v>6.3251999999999997</v>
      </c>
      <c r="W21" s="9">
        <v>6.3011999999999997</v>
      </c>
      <c r="X21" s="9">
        <v>6.3231000000000002</v>
      </c>
      <c r="Y21" s="9">
        <v>6.367</v>
      </c>
      <c r="Z21" s="20"/>
      <c r="AA21" s="9"/>
      <c r="AB21" s="9"/>
      <c r="AC21" s="20"/>
      <c r="AD21" s="9">
        <v>6.3357999999999999</v>
      </c>
      <c r="AE21" s="9">
        <v>6.3013000000000003</v>
      </c>
      <c r="AF21" s="9">
        <v>6.3593000000000002</v>
      </c>
      <c r="AG21" s="9">
        <f t="shared" si="1"/>
        <v>6.2993476190476185</v>
      </c>
      <c r="AH21" s="11">
        <f t="shared" si="2"/>
        <v>21</v>
      </c>
    </row>
    <row r="22" spans="1:34" x14ac:dyDescent="0.25">
      <c r="A22" s="2" t="s">
        <v>22</v>
      </c>
      <c r="B22" s="9">
        <v>11.661</v>
      </c>
      <c r="C22" s="9">
        <v>11.543100000000001</v>
      </c>
      <c r="D22" s="9">
        <v>11.6881</v>
      </c>
      <c r="E22" s="9">
        <v>11.863799999999999</v>
      </c>
      <c r="F22" s="9"/>
      <c r="G22" s="9"/>
      <c r="H22" s="9">
        <v>11.777799999999999</v>
      </c>
      <c r="I22" s="9">
        <v>11.7728</v>
      </c>
      <c r="J22" s="9">
        <v>11.800700000000001</v>
      </c>
      <c r="K22" s="9">
        <v>11.7417</v>
      </c>
      <c r="L22" s="9">
        <v>11.8611</v>
      </c>
      <c r="M22" s="9"/>
      <c r="N22" s="9"/>
      <c r="O22" s="9">
        <v>11.887</v>
      </c>
      <c r="P22" s="9">
        <v>12.021800000000001</v>
      </c>
      <c r="Q22" s="9">
        <v>12.2209</v>
      </c>
      <c r="R22" s="9">
        <v>12.2041</v>
      </c>
      <c r="S22" s="9">
        <v>11.9511</v>
      </c>
      <c r="T22" s="9"/>
      <c r="U22" s="9"/>
      <c r="V22" s="9">
        <v>11.9633</v>
      </c>
      <c r="W22" s="9">
        <v>11.898899999999999</v>
      </c>
      <c r="X22" s="9">
        <v>11.972300000000001</v>
      </c>
      <c r="Y22" s="9">
        <v>11.923299999999999</v>
      </c>
      <c r="Z22" s="20"/>
      <c r="AA22" s="9"/>
      <c r="AB22" s="9"/>
      <c r="AC22" s="20"/>
      <c r="AD22" s="9">
        <v>11.977</v>
      </c>
      <c r="AE22" s="9">
        <v>11.987299999999999</v>
      </c>
      <c r="AF22" s="9">
        <v>11.8329</v>
      </c>
      <c r="AG22" s="9">
        <f t="shared" si="1"/>
        <v>11.883333333333335</v>
      </c>
      <c r="AH22" s="11">
        <f t="shared" si="2"/>
        <v>21</v>
      </c>
    </row>
    <row r="23" spans="1:34" x14ac:dyDescent="0.25">
      <c r="A23" s="2" t="s">
        <v>23</v>
      </c>
      <c r="B23" s="9">
        <v>106.4</v>
      </c>
      <c r="C23" s="9">
        <v>106.41</v>
      </c>
      <c r="D23" s="9">
        <v>107.5</v>
      </c>
      <c r="E23" s="9">
        <v>109.58</v>
      </c>
      <c r="F23" s="9"/>
      <c r="G23" s="9"/>
      <c r="H23" s="9">
        <v>110.08</v>
      </c>
      <c r="I23" s="9">
        <v>111.89</v>
      </c>
      <c r="J23" s="9">
        <v>110.83</v>
      </c>
      <c r="K23" s="9">
        <v>111.83</v>
      </c>
      <c r="L23" s="9">
        <v>111.69</v>
      </c>
      <c r="M23" s="9"/>
      <c r="N23" s="9"/>
      <c r="O23" s="9">
        <v>112</v>
      </c>
      <c r="P23" s="9">
        <v>112.54</v>
      </c>
      <c r="Q23" s="9">
        <v>111.27</v>
      </c>
      <c r="R23" s="9">
        <v>111.36</v>
      </c>
      <c r="S23" s="9">
        <v>113.87</v>
      </c>
      <c r="T23" s="9"/>
      <c r="U23" s="9"/>
      <c r="V23" s="9">
        <v>114.01</v>
      </c>
      <c r="W23" s="9">
        <v>113.89</v>
      </c>
      <c r="X23" s="9">
        <v>114.6</v>
      </c>
      <c r="Y23" s="9">
        <v>114.39</v>
      </c>
      <c r="Z23" s="20"/>
      <c r="AA23" s="9"/>
      <c r="AB23" s="9"/>
      <c r="AC23" s="20"/>
      <c r="AD23" s="9">
        <v>114.39</v>
      </c>
      <c r="AE23" s="9">
        <v>114.65</v>
      </c>
      <c r="AF23" s="9">
        <v>116.86</v>
      </c>
      <c r="AG23" s="9">
        <f t="shared" si="1"/>
        <v>111.90666666666668</v>
      </c>
      <c r="AH23" s="11">
        <f t="shared" si="2"/>
        <v>21</v>
      </c>
    </row>
    <row r="24" spans="1:34" x14ac:dyDescent="0.25">
      <c r="A24" s="2" t="s">
        <v>24</v>
      </c>
      <c r="B24" s="9">
        <v>6.3101000000000003</v>
      </c>
      <c r="C24" s="9">
        <v>6.3902000000000001</v>
      </c>
      <c r="D24" s="9">
        <v>6.4855999999999998</v>
      </c>
      <c r="E24" s="9">
        <v>6.4739000000000004</v>
      </c>
      <c r="F24" s="9"/>
      <c r="G24" s="9"/>
      <c r="H24" s="9">
        <v>6.5042999999999997</v>
      </c>
      <c r="I24" s="9">
        <v>6.5263999999999998</v>
      </c>
      <c r="J24" s="9">
        <v>6.5141</v>
      </c>
      <c r="K24" s="9">
        <v>6.5152000000000001</v>
      </c>
      <c r="L24" s="9">
        <v>6.4337999999999997</v>
      </c>
      <c r="M24" s="9"/>
      <c r="N24" s="9"/>
      <c r="O24" s="9">
        <v>6.5049000000000001</v>
      </c>
      <c r="P24" s="9">
        <v>6.4638999999999998</v>
      </c>
      <c r="Q24" s="9">
        <v>6.4002999999999997</v>
      </c>
      <c r="R24" s="9">
        <v>6.4137000000000004</v>
      </c>
      <c r="S24" s="9">
        <v>6.4509999999999996</v>
      </c>
      <c r="T24" s="9"/>
      <c r="U24" s="9"/>
      <c r="V24" s="9">
        <v>6.4583000000000004</v>
      </c>
      <c r="W24" s="9">
        <v>6.4349999999999996</v>
      </c>
      <c r="X24" s="9">
        <v>6.4633000000000003</v>
      </c>
      <c r="Y24" s="9">
        <v>6.4156000000000004</v>
      </c>
      <c r="Z24" s="20"/>
      <c r="AA24" s="9"/>
      <c r="AB24" s="9"/>
      <c r="AC24" s="20"/>
      <c r="AD24" s="9">
        <v>6.4465000000000003</v>
      </c>
      <c r="AE24" s="9">
        <v>6.4531999999999998</v>
      </c>
      <c r="AF24" s="9">
        <v>6.4406999999999996</v>
      </c>
      <c r="AG24" s="9">
        <f t="shared" si="1"/>
        <v>6.4523809523809526</v>
      </c>
      <c r="AH24" s="11">
        <f t="shared" si="2"/>
        <v>21</v>
      </c>
    </row>
    <row r="25" spans="1:34" x14ac:dyDescent="0.25">
      <c r="A25" s="2" t="s">
        <v>25</v>
      </c>
      <c r="B25" s="9">
        <v>0.74209999999999998</v>
      </c>
      <c r="C25" s="9">
        <v>0.74480000000000002</v>
      </c>
      <c r="D25" s="9">
        <v>0.75639999999999996</v>
      </c>
      <c r="E25" s="9">
        <v>0.75829999999999997</v>
      </c>
      <c r="F25" s="9"/>
      <c r="G25" s="9"/>
      <c r="H25" s="9">
        <v>0.76719999999999999</v>
      </c>
      <c r="I25" s="9">
        <v>0.77239999999999998</v>
      </c>
      <c r="J25" s="9">
        <v>0.76959999999999995</v>
      </c>
      <c r="K25" s="9">
        <v>0.77510000000000001</v>
      </c>
      <c r="L25" s="9">
        <v>0.76139999999999997</v>
      </c>
      <c r="M25" s="9"/>
      <c r="N25" s="9"/>
      <c r="O25" s="9">
        <v>0.77200000000000002</v>
      </c>
      <c r="P25" s="9">
        <v>0.77070000000000005</v>
      </c>
      <c r="Q25" s="9">
        <v>0.76490000000000002</v>
      </c>
      <c r="R25" s="9">
        <v>0.76729999999999998</v>
      </c>
      <c r="S25" s="9">
        <v>0.76880000000000004</v>
      </c>
      <c r="T25" s="9"/>
      <c r="U25" s="9"/>
      <c r="V25" s="9">
        <v>0.76749999999999996</v>
      </c>
      <c r="W25" s="9">
        <v>0.76419999999999999</v>
      </c>
      <c r="X25" s="9">
        <v>0.77059999999999995</v>
      </c>
      <c r="Y25" s="9">
        <v>0.76270000000000004</v>
      </c>
      <c r="Z25" s="20"/>
      <c r="AA25" s="9"/>
      <c r="AB25" s="9"/>
      <c r="AC25" s="20"/>
      <c r="AD25" s="9">
        <v>0.76390000000000002</v>
      </c>
      <c r="AE25" s="9">
        <v>0.76759999999999995</v>
      </c>
      <c r="AF25" s="9">
        <v>0.76880000000000004</v>
      </c>
      <c r="AG25" s="9">
        <f t="shared" si="1"/>
        <v>0.76458571428571442</v>
      </c>
      <c r="AH25" s="11">
        <f t="shared" si="2"/>
        <v>21</v>
      </c>
    </row>
    <row r="26" spans="1:34" x14ac:dyDescent="0.25">
      <c r="A26" s="2" t="s">
        <v>26</v>
      </c>
      <c r="B26" s="9">
        <v>26.16</v>
      </c>
      <c r="C26" s="9">
        <v>26.2</v>
      </c>
      <c r="D26" s="9">
        <v>26.48</v>
      </c>
      <c r="E26" s="9">
        <v>26.72</v>
      </c>
      <c r="F26" s="9"/>
      <c r="G26" s="9"/>
      <c r="H26" s="9">
        <v>26.92</v>
      </c>
      <c r="I26" s="9">
        <v>27.11</v>
      </c>
      <c r="J26" s="9">
        <v>27</v>
      </c>
      <c r="K26" s="9">
        <v>27.19</v>
      </c>
      <c r="L26" s="9">
        <v>26.92</v>
      </c>
      <c r="M26" s="9"/>
      <c r="N26" s="9"/>
      <c r="O26" s="9">
        <v>27.19</v>
      </c>
      <c r="P26" s="9">
        <v>27.05</v>
      </c>
      <c r="Q26" s="9">
        <v>26.88</v>
      </c>
      <c r="R26" s="9">
        <v>26.78</v>
      </c>
      <c r="S26" s="9">
        <v>27.22</v>
      </c>
      <c r="T26" s="9"/>
      <c r="U26" s="9"/>
      <c r="V26" s="9">
        <v>27.24</v>
      </c>
      <c r="W26" s="9">
        <v>27.17</v>
      </c>
      <c r="X26" s="9">
        <v>27.31</v>
      </c>
      <c r="Y26" s="9">
        <v>27.22</v>
      </c>
      <c r="Z26" s="20"/>
      <c r="AA26" s="9"/>
      <c r="AB26" s="9"/>
      <c r="AC26" s="20"/>
      <c r="AD26" s="9">
        <v>27.29</v>
      </c>
      <c r="AE26" s="9">
        <v>27.43</v>
      </c>
      <c r="AF26" s="9">
        <v>27.71</v>
      </c>
      <c r="AG26" s="9">
        <f t="shared" si="1"/>
        <v>27.009047619047621</v>
      </c>
      <c r="AH26" s="11">
        <f t="shared" si="2"/>
        <v>21</v>
      </c>
    </row>
    <row r="27" spans="1:34" x14ac:dyDescent="0.25">
      <c r="A27" s="12" t="s">
        <v>27</v>
      </c>
      <c r="B27" s="9">
        <v>2.1663999999999999</v>
      </c>
      <c r="C27" s="9">
        <v>2.1566000000000001</v>
      </c>
      <c r="D27" s="9">
        <v>2.181</v>
      </c>
      <c r="E27" s="9">
        <v>2.1949000000000001</v>
      </c>
      <c r="F27" s="9"/>
      <c r="G27" s="9"/>
      <c r="H27" s="9">
        <v>2.2059000000000002</v>
      </c>
      <c r="I27" s="9">
        <v>2.2281</v>
      </c>
      <c r="J27" s="9">
        <v>2.2162000000000002</v>
      </c>
      <c r="K27" s="9">
        <v>2.2201</v>
      </c>
      <c r="L27" s="9">
        <v>2.2113999999999998</v>
      </c>
      <c r="M27" s="9"/>
      <c r="N27" s="9"/>
      <c r="O27" s="9">
        <v>2.2235999999999998</v>
      </c>
      <c r="P27" s="9">
        <v>2.2071999999999998</v>
      </c>
      <c r="Q27" s="9">
        <v>2.2111000000000001</v>
      </c>
      <c r="R27" s="9">
        <v>2.2159</v>
      </c>
      <c r="S27" s="9">
        <v>2.2216</v>
      </c>
      <c r="T27" s="9"/>
      <c r="U27" s="9"/>
      <c r="V27" s="9">
        <v>2.2256</v>
      </c>
      <c r="W27" s="9">
        <v>2.2204000000000002</v>
      </c>
      <c r="X27" s="9">
        <v>2.2362000000000002</v>
      </c>
      <c r="Y27" s="9">
        <v>2.2189000000000001</v>
      </c>
      <c r="Z27" s="20"/>
      <c r="AA27" s="9"/>
      <c r="AB27" s="9"/>
      <c r="AC27" s="20"/>
      <c r="AD27" s="9">
        <v>2.2124000000000001</v>
      </c>
      <c r="AE27" s="9">
        <v>2.2181000000000002</v>
      </c>
      <c r="AF27" s="9">
        <v>2.2235</v>
      </c>
      <c r="AG27" s="9">
        <f>AVERAGE(B27:AF27)</f>
        <v>2.2102428571428567</v>
      </c>
      <c r="AH27" s="11">
        <f>COUNTA(B27:AF27)</f>
        <v>21</v>
      </c>
    </row>
    <row r="28" spans="1:34" x14ac:dyDescent="0.25">
      <c r="A28" s="2" t="s">
        <v>28</v>
      </c>
      <c r="B28" s="9">
        <v>0.53339999999999999</v>
      </c>
      <c r="C28" s="9">
        <v>0.53490000000000004</v>
      </c>
      <c r="D28" s="9">
        <v>0.53890000000000005</v>
      </c>
      <c r="E28" s="9">
        <v>0.53949999999999998</v>
      </c>
      <c r="F28" s="9"/>
      <c r="G28" s="9"/>
      <c r="H28" s="9">
        <v>0.54249999999999998</v>
      </c>
      <c r="I28" s="9">
        <v>0.54390000000000005</v>
      </c>
      <c r="J28" s="9">
        <v>0.54369999999999996</v>
      </c>
      <c r="K28" s="9">
        <v>0.54679999999999995</v>
      </c>
      <c r="L28" s="9">
        <v>0.54239999999999999</v>
      </c>
      <c r="M28" s="9"/>
      <c r="N28" s="9"/>
      <c r="O28" s="9">
        <v>0.54690000000000005</v>
      </c>
      <c r="P28" s="9">
        <v>0.54569999999999996</v>
      </c>
      <c r="Q28" s="9">
        <v>0.5474</v>
      </c>
      <c r="R28" s="9">
        <v>0.5504</v>
      </c>
      <c r="S28" s="9">
        <v>0.54830000000000001</v>
      </c>
      <c r="T28" s="9"/>
      <c r="U28" s="9"/>
      <c r="V28" s="9">
        <v>0.54710000000000003</v>
      </c>
      <c r="W28" s="9">
        <v>0.54800000000000004</v>
      </c>
      <c r="X28" s="9">
        <v>0.55689999999999995</v>
      </c>
      <c r="Y28" s="9">
        <v>0.55359999999999998</v>
      </c>
      <c r="Z28" s="20"/>
      <c r="AA28" s="9"/>
      <c r="AB28" s="9"/>
      <c r="AC28" s="20"/>
      <c r="AD28" s="9">
        <v>0.54979999999999996</v>
      </c>
      <c r="AE28" s="9">
        <v>0.55130000000000001</v>
      </c>
      <c r="AF28" s="9">
        <v>0.55389999999999995</v>
      </c>
      <c r="AG28" s="9">
        <f t="shared" si="1"/>
        <v>0.5459666666666666</v>
      </c>
      <c r="AH28" s="11">
        <f t="shared" si="2"/>
        <v>21</v>
      </c>
    </row>
    <row r="29" spans="1:34" x14ac:dyDescent="0.25">
      <c r="A29" s="2" t="s">
        <v>29</v>
      </c>
      <c r="B29" s="9">
        <v>0.74690000000000001</v>
      </c>
      <c r="C29" s="9">
        <v>0.75080000000000002</v>
      </c>
      <c r="D29" s="9">
        <v>0.76300000000000001</v>
      </c>
      <c r="E29" s="9">
        <v>0.76870000000000005</v>
      </c>
      <c r="F29" s="9"/>
      <c r="G29" s="9"/>
      <c r="H29" s="9">
        <v>0.77649999999999997</v>
      </c>
      <c r="I29" s="9">
        <v>0.77990000000000004</v>
      </c>
      <c r="J29" s="9">
        <v>0.77680000000000005</v>
      </c>
      <c r="K29" s="9">
        <v>0.78129999999999999</v>
      </c>
      <c r="L29" s="9">
        <v>0.77849999999999997</v>
      </c>
      <c r="M29" s="9"/>
      <c r="N29" s="9"/>
      <c r="O29" s="9">
        <v>0.78779999999999994</v>
      </c>
      <c r="P29" s="9">
        <v>0.78380000000000005</v>
      </c>
      <c r="Q29" s="9">
        <v>0.77859999999999996</v>
      </c>
      <c r="R29" s="9">
        <v>0.78920000000000001</v>
      </c>
      <c r="S29" s="14">
        <v>0.79790000000000005</v>
      </c>
      <c r="T29" s="9"/>
      <c r="U29" s="9"/>
      <c r="V29" s="9">
        <v>0.79310000000000003</v>
      </c>
      <c r="W29" s="9">
        <v>0.79120000000000001</v>
      </c>
      <c r="X29" s="9">
        <v>0.7954</v>
      </c>
      <c r="Y29" s="9">
        <v>0.78539999999999999</v>
      </c>
      <c r="Z29" s="20"/>
      <c r="AA29" s="9"/>
      <c r="AB29" s="9"/>
      <c r="AC29" s="20"/>
      <c r="AD29" s="9">
        <v>0.78769999999999996</v>
      </c>
      <c r="AE29" s="9">
        <v>0.79620000000000002</v>
      </c>
      <c r="AF29" s="9">
        <v>0.80010000000000003</v>
      </c>
      <c r="AG29" s="9">
        <f t="shared" si="1"/>
        <v>0.78137142857142849</v>
      </c>
      <c r="AH29" s="11">
        <f t="shared" si="2"/>
        <v>21</v>
      </c>
    </row>
    <row r="30" spans="1:34" ht="15.75" thickBot="1" x14ac:dyDescent="0.3">
      <c r="A30" s="4" t="s">
        <v>30</v>
      </c>
      <c r="B30" s="15">
        <v>85.86</v>
      </c>
      <c r="C30" s="15">
        <v>85.8</v>
      </c>
      <c r="D30" s="15">
        <v>87.08</v>
      </c>
      <c r="E30" s="15">
        <v>87.68</v>
      </c>
      <c r="F30" s="15"/>
      <c r="G30" s="15"/>
      <c r="H30" s="15">
        <v>87.07</v>
      </c>
      <c r="I30" s="15">
        <v>87.82</v>
      </c>
      <c r="J30" s="15">
        <v>87.02</v>
      </c>
      <c r="K30" s="15">
        <v>86.79</v>
      </c>
      <c r="L30" s="15">
        <v>87.74</v>
      </c>
      <c r="M30" s="15"/>
      <c r="N30" s="15"/>
      <c r="O30" s="17">
        <v>87.62</v>
      </c>
      <c r="P30" s="15">
        <v>88.38</v>
      </c>
      <c r="Q30" s="15">
        <v>87.68</v>
      </c>
      <c r="R30" s="15">
        <v>88.38</v>
      </c>
      <c r="S30" s="15">
        <v>89.38</v>
      </c>
      <c r="T30" s="15"/>
      <c r="U30" s="15"/>
      <c r="V30" s="17">
        <v>88.93</v>
      </c>
      <c r="W30" s="15">
        <v>86.27</v>
      </c>
      <c r="X30" s="15">
        <v>89.15</v>
      </c>
      <c r="Y30" s="16">
        <v>89.83</v>
      </c>
      <c r="Z30" s="20"/>
      <c r="AA30" s="15"/>
      <c r="AB30" s="17"/>
      <c r="AC30" s="20"/>
      <c r="AD30" s="15">
        <v>87.07</v>
      </c>
      <c r="AE30" s="15">
        <v>88.07</v>
      </c>
      <c r="AF30" s="15">
        <v>88.32</v>
      </c>
      <c r="AG30" s="15">
        <f t="shared" si="1"/>
        <v>87.71142857142857</v>
      </c>
      <c r="AH30" s="18">
        <f t="shared" si="2"/>
        <v>21</v>
      </c>
    </row>
  </sheetData>
  <pageMargins left="0.7" right="0.7" top="0.75" bottom="0.75" header="0.3" footer="0.3"/>
  <pageSetup paperSize="9" orientation="portrait" verticalDpi="599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QC46570_Mar_2016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2016-01-31T22:06:47Z</dcterms:created>
  <dcterms:modified xsi:type="dcterms:W3CDTF">2016-03-30T22:24:06Z</dcterms:modified>
</cp:coreProperties>
</file>