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12336"/>
  </bookViews>
  <sheets>
    <sheet name="QC 46570_Apr_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G30" i="1" l="1"/>
  <c r="AF30" i="1"/>
  <c r="AG29" i="1"/>
  <c r="AF29" i="1"/>
  <c r="AG28" i="1"/>
  <c r="AF28" i="1"/>
  <c r="AG27" i="1"/>
  <c r="AF27" i="1"/>
  <c r="AG26" i="1"/>
  <c r="AF26" i="1"/>
  <c r="AG25" i="1"/>
  <c r="AF25" i="1"/>
  <c r="AG24" i="1"/>
  <c r="AF24" i="1"/>
  <c r="AG23" i="1"/>
  <c r="AF23" i="1"/>
  <c r="AG22" i="1"/>
  <c r="AF22" i="1"/>
  <c r="AG21" i="1"/>
  <c r="AF21" i="1"/>
  <c r="AG20" i="1"/>
  <c r="AF20" i="1"/>
  <c r="AG19" i="1"/>
  <c r="AF19" i="1"/>
  <c r="AG18" i="1"/>
  <c r="AF18" i="1"/>
  <c r="AG17" i="1"/>
  <c r="AF17" i="1"/>
  <c r="AG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AG5" i="1"/>
  <c r="AF5" i="1"/>
  <c r="AG4" i="1"/>
  <c r="AF4" i="1"/>
  <c r="AG3" i="1"/>
  <c r="AF3" i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</calcChain>
</file>

<file path=xl/sharedStrings.xml><?xml version="1.0" encoding="utf-8"?>
<sst xmlns="http://schemas.openxmlformats.org/spreadsheetml/2006/main" count="32" uniqueCount="32">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</sst>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16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left"/>
    </xf>
    <xf numFmtId="165" fontId="2" fillId="0" borderId="5" xfId="0" applyNumberFormat="1" applyFont="1" applyFill="1" applyBorder="1"/>
    <xf numFmtId="165" fontId="2" fillId="2" borderId="6" xfId="0" applyNumberFormat="1" applyFont="1" applyFill="1" applyBorder="1"/>
    <xf numFmtId="0" fontId="2" fillId="0" borderId="5" xfId="0" applyFont="1" applyFill="1" applyBorder="1"/>
    <xf numFmtId="0" fontId="2" fillId="0" borderId="7" xfId="0" applyFont="1" applyFill="1" applyBorder="1" applyAlignment="1" applyProtection="1">
      <alignment horizontal="left"/>
    </xf>
    <xf numFmtId="165" fontId="2" fillId="0" borderId="6" xfId="0" applyNumberFormat="1" applyFont="1" applyFill="1" applyBorder="1"/>
    <xf numFmtId="0" fontId="2" fillId="0" borderId="6" xfId="0" applyFont="1" applyFill="1" applyBorder="1"/>
    <xf numFmtId="0" fontId="2" fillId="0" borderId="8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/>
    </xf>
    <xf numFmtId="165" fontId="2" fillId="0" borderId="10" xfId="0" applyNumberFormat="1" applyFont="1" applyFill="1" applyBorder="1"/>
    <xf numFmtId="164" fontId="1" fillId="0" borderId="0" xfId="0" applyNumberFormat="1" applyFont="1" applyFill="1" applyAlignment="1">
      <alignment horizontal="center" wrapText="1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pane xSplit="1" topLeftCell="Q1" activePane="topRight" state="frozen"/>
      <selection pane="topRight" activeCell="AF3" sqref="AF3:AG30"/>
    </sheetView>
  </sheetViews>
  <sheetFormatPr defaultRowHeight="14.4" x14ac:dyDescent="0.3"/>
  <cols>
    <col min="1" max="1" width="19.88671875" customWidth="1"/>
  </cols>
  <sheetData>
    <row r="1" spans="1:33" ht="45.75" customHeight="1" thickBot="1" x14ac:dyDescent="0.3">
      <c r="A1" s="16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thickBot="1" x14ac:dyDescent="0.3">
      <c r="A2" s="2" t="s">
        <v>0</v>
      </c>
      <c r="B2" s="3">
        <v>42492</v>
      </c>
      <c r="C2" s="3">
        <f t="shared" ref="C2:AE2" si="0">B2+1</f>
        <v>42493</v>
      </c>
      <c r="D2" s="3">
        <f t="shared" si="0"/>
        <v>42494</v>
      </c>
      <c r="E2" s="3">
        <f t="shared" si="0"/>
        <v>42495</v>
      </c>
      <c r="F2" s="3">
        <f t="shared" si="0"/>
        <v>42496</v>
      </c>
      <c r="G2" s="3">
        <f t="shared" si="0"/>
        <v>42497</v>
      </c>
      <c r="H2" s="3">
        <f t="shared" si="0"/>
        <v>42498</v>
      </c>
      <c r="I2" s="3">
        <f t="shared" si="0"/>
        <v>42499</v>
      </c>
      <c r="J2" s="3">
        <f t="shared" si="0"/>
        <v>42500</v>
      </c>
      <c r="K2" s="3">
        <f t="shared" si="0"/>
        <v>42501</v>
      </c>
      <c r="L2" s="3">
        <f t="shared" si="0"/>
        <v>42502</v>
      </c>
      <c r="M2" s="3">
        <f t="shared" si="0"/>
        <v>42503</v>
      </c>
      <c r="N2" s="3">
        <f t="shared" si="0"/>
        <v>42504</v>
      </c>
      <c r="O2" s="3">
        <f t="shared" si="0"/>
        <v>42505</v>
      </c>
      <c r="P2" s="3">
        <f t="shared" si="0"/>
        <v>42506</v>
      </c>
      <c r="Q2" s="3">
        <f t="shared" si="0"/>
        <v>42507</v>
      </c>
      <c r="R2" s="3">
        <f t="shared" si="0"/>
        <v>42508</v>
      </c>
      <c r="S2" s="3">
        <f t="shared" si="0"/>
        <v>42509</v>
      </c>
      <c r="T2" s="3">
        <f t="shared" si="0"/>
        <v>42510</v>
      </c>
      <c r="U2" s="3">
        <f t="shared" si="0"/>
        <v>42511</v>
      </c>
      <c r="V2" s="3">
        <f t="shared" si="0"/>
        <v>42512</v>
      </c>
      <c r="W2" s="3">
        <f t="shared" si="0"/>
        <v>42513</v>
      </c>
      <c r="X2" s="3">
        <f t="shared" si="0"/>
        <v>42514</v>
      </c>
      <c r="Y2" s="3">
        <f t="shared" si="0"/>
        <v>42515</v>
      </c>
      <c r="Z2" s="3">
        <f t="shared" si="0"/>
        <v>42516</v>
      </c>
      <c r="AA2" s="3">
        <f t="shared" si="0"/>
        <v>42517</v>
      </c>
      <c r="AB2" s="3">
        <f t="shared" si="0"/>
        <v>42518</v>
      </c>
      <c r="AC2" s="3">
        <f t="shared" si="0"/>
        <v>42519</v>
      </c>
      <c r="AD2" s="3">
        <f t="shared" si="0"/>
        <v>42520</v>
      </c>
      <c r="AE2" s="3">
        <f t="shared" si="0"/>
        <v>42521</v>
      </c>
      <c r="AF2" s="3" t="s">
        <v>1</v>
      </c>
      <c r="AG2" s="4" t="s">
        <v>2</v>
      </c>
    </row>
    <row r="3" spans="1:33" ht="15" x14ac:dyDescent="0.25">
      <c r="A3" s="5" t="s">
        <v>3</v>
      </c>
      <c r="B3" s="6">
        <v>0.99080000000000001</v>
      </c>
      <c r="C3" s="10">
        <v>0.99680000000000002</v>
      </c>
      <c r="D3" s="10">
        <v>0.98819999999999997</v>
      </c>
      <c r="E3" s="6">
        <v>0.99609999999999999</v>
      </c>
      <c r="F3" s="6">
        <v>0.99550000000000005</v>
      </c>
      <c r="G3" s="7"/>
      <c r="H3" s="7"/>
      <c r="I3" s="6">
        <v>0.98929999999999996</v>
      </c>
      <c r="J3" s="10">
        <v>0.98419999999999996</v>
      </c>
      <c r="K3" s="10">
        <v>0.98880000000000001</v>
      </c>
      <c r="L3" s="6">
        <v>0.98480000000000001</v>
      </c>
      <c r="M3" s="6">
        <v>0.97689999999999999</v>
      </c>
      <c r="N3" s="7"/>
      <c r="O3" s="7"/>
      <c r="P3" s="6">
        <v>0.97509999999999997</v>
      </c>
      <c r="Q3" s="10">
        <v>0.97589999999999999</v>
      </c>
      <c r="R3" s="10">
        <v>0.98150000000000004</v>
      </c>
      <c r="S3" s="6">
        <v>0.97829999999999995</v>
      </c>
      <c r="T3" s="6">
        <v>0.98219999999999996</v>
      </c>
      <c r="U3" s="7"/>
      <c r="V3" s="7"/>
      <c r="W3" s="6">
        <v>0.98429999999999995</v>
      </c>
      <c r="X3" s="6">
        <v>0.98519999999999996</v>
      </c>
      <c r="Y3" s="6">
        <v>0.97850000000000004</v>
      </c>
      <c r="Z3" s="6">
        <v>0.9728</v>
      </c>
      <c r="AA3" s="6">
        <v>0.97360000000000002</v>
      </c>
      <c r="AB3" s="7"/>
      <c r="AC3" s="7"/>
      <c r="AD3" s="6">
        <v>0.9748</v>
      </c>
      <c r="AE3" s="6">
        <v>0.97370000000000001</v>
      </c>
      <c r="AF3" s="6">
        <f>AVERAGE( B3:AE3)</f>
        <v>0.98305909090909083</v>
      </c>
      <c r="AG3" s="8">
        <f t="shared" ref="AG3:AG30" si="1">COUNTA(B3:AE3)</f>
        <v>22</v>
      </c>
    </row>
    <row r="4" spans="1:33" ht="15" x14ac:dyDescent="0.25">
      <c r="A4" s="9" t="s">
        <v>4</v>
      </c>
      <c r="B4" s="10">
        <v>5.1203000000000003</v>
      </c>
      <c r="C4" s="10">
        <v>5.1203000000000003</v>
      </c>
      <c r="D4" s="10">
        <v>5.0164</v>
      </c>
      <c r="E4" s="10">
        <v>4.9987000000000004</v>
      </c>
      <c r="F4" s="10">
        <v>5.0483000000000002</v>
      </c>
      <c r="G4" s="7"/>
      <c r="H4" s="7"/>
      <c r="I4" s="10">
        <v>4.9764999999999997</v>
      </c>
      <c r="J4" s="10">
        <v>4.9532999999999996</v>
      </c>
      <c r="K4" s="10">
        <v>4.99</v>
      </c>
      <c r="L4" s="10">
        <v>4.9759000000000002</v>
      </c>
      <c r="M4" s="10">
        <v>4.9617000000000004</v>
      </c>
      <c r="N4" s="7"/>
      <c r="O4" s="7"/>
      <c r="P4" s="10">
        <v>4.9566999999999997</v>
      </c>
      <c r="Q4" s="10">
        <v>4.9626000000000001</v>
      </c>
      <c r="R4" s="10">
        <v>4.9901999999999997</v>
      </c>
      <c r="S4" s="10">
        <v>4.9676999999999998</v>
      </c>
      <c r="T4" s="10">
        <v>4.9699</v>
      </c>
      <c r="U4" s="7"/>
      <c r="V4" s="7"/>
      <c r="W4" s="10">
        <v>4.9592999999999998</v>
      </c>
      <c r="X4" s="6">
        <v>4.9595000000000002</v>
      </c>
      <c r="Y4" s="6">
        <v>4.9664999999999999</v>
      </c>
      <c r="Z4" s="6">
        <v>4.9702999999999999</v>
      </c>
      <c r="AA4" s="6">
        <v>4.9687999999999999</v>
      </c>
      <c r="AB4" s="7"/>
      <c r="AC4" s="7"/>
      <c r="AD4" s="6">
        <v>4.9724000000000004</v>
      </c>
      <c r="AE4" s="6">
        <v>4.9702999999999999</v>
      </c>
      <c r="AF4" s="10">
        <f t="shared" ref="AF4:AF30" si="2">AVERAGE( B4:AE4)</f>
        <v>4.9897999999999989</v>
      </c>
      <c r="AG4" s="11">
        <f t="shared" si="1"/>
        <v>22</v>
      </c>
    </row>
    <row r="5" spans="1:33" ht="15" x14ac:dyDescent="0.25">
      <c r="A5" s="9" t="s">
        <v>5</v>
      </c>
      <c r="B5" s="10">
        <v>0.69569999999999999</v>
      </c>
      <c r="C5" s="10">
        <v>0.69589999999999996</v>
      </c>
      <c r="D5" s="10">
        <v>0.68200000000000005</v>
      </c>
      <c r="E5" s="10">
        <v>0.68049999999999999</v>
      </c>
      <c r="F5" s="10">
        <v>0.68569999999999998</v>
      </c>
      <c r="G5" s="7"/>
      <c r="H5" s="7"/>
      <c r="I5" s="10">
        <v>0.6784</v>
      </c>
      <c r="J5" s="10">
        <v>0.67379999999999995</v>
      </c>
      <c r="K5" s="10">
        <v>0.68</v>
      </c>
      <c r="L5" s="10">
        <v>0.67659999999999998</v>
      </c>
      <c r="M5" s="10">
        <v>0.67500000000000004</v>
      </c>
      <c r="N5" s="7"/>
      <c r="O5" s="7"/>
      <c r="P5" s="10">
        <v>0.67290000000000005</v>
      </c>
      <c r="Q5" s="10">
        <v>0.67520000000000002</v>
      </c>
      <c r="R5" s="10">
        <v>0.67859999999999998</v>
      </c>
      <c r="S5" s="10">
        <v>0.67589999999999995</v>
      </c>
      <c r="T5" s="10">
        <v>0.67620000000000002</v>
      </c>
      <c r="U5" s="7"/>
      <c r="V5" s="7"/>
      <c r="W5" s="10">
        <v>0.67479999999999996</v>
      </c>
      <c r="X5" s="6">
        <v>0.67479999999999996</v>
      </c>
      <c r="Y5" s="6">
        <v>0.67579999999999996</v>
      </c>
      <c r="Z5" s="6">
        <v>0.67559999999999998</v>
      </c>
      <c r="AA5" s="6">
        <v>0.67649999999999999</v>
      </c>
      <c r="AB5" s="7"/>
      <c r="AC5" s="7"/>
      <c r="AD5" s="6">
        <v>0.67649999999999999</v>
      </c>
      <c r="AE5" s="6">
        <v>0.6764</v>
      </c>
      <c r="AF5" s="10">
        <f t="shared" si="2"/>
        <v>0.67876363636363635</v>
      </c>
      <c r="AG5" s="11">
        <f t="shared" si="1"/>
        <v>22</v>
      </c>
    </row>
    <row r="6" spans="1:33" ht="15" x14ac:dyDescent="0.25">
      <c r="A6" s="9" t="s">
        <v>6</v>
      </c>
      <c r="B6" s="10">
        <v>1.6506000000000001</v>
      </c>
      <c r="C6" s="10">
        <v>1.6356999999999999</v>
      </c>
      <c r="D6" s="10">
        <v>1.6146</v>
      </c>
      <c r="E6" s="10">
        <v>1.6129</v>
      </c>
      <c r="F6" s="10">
        <v>1.6074999999999999</v>
      </c>
      <c r="G6" s="7"/>
      <c r="H6" s="7"/>
      <c r="I6" s="10">
        <v>1.5959000000000001</v>
      </c>
      <c r="J6" s="10">
        <v>1.5906</v>
      </c>
      <c r="K6" s="10">
        <v>1.6182000000000001</v>
      </c>
      <c r="L6" s="10">
        <v>1.6143000000000001</v>
      </c>
      <c r="M6" s="10">
        <v>1.6143000000000001</v>
      </c>
      <c r="N6" s="7"/>
      <c r="O6" s="7"/>
      <c r="P6" s="10">
        <v>1.5909</v>
      </c>
      <c r="Q6" s="10">
        <v>1.589</v>
      </c>
      <c r="R6" s="10">
        <v>1.6063000000000001</v>
      </c>
      <c r="S6" s="10">
        <v>1.577</v>
      </c>
      <c r="T6" s="10">
        <v>1.5716000000000001</v>
      </c>
      <c r="U6" s="7"/>
      <c r="V6" s="7"/>
      <c r="W6" s="10">
        <v>1.5777000000000001</v>
      </c>
      <c r="X6" s="6">
        <v>1.5777000000000001</v>
      </c>
      <c r="Y6" s="6">
        <v>1.5747</v>
      </c>
      <c r="Z6" s="6">
        <v>1.5758000000000001</v>
      </c>
      <c r="AA6" s="6">
        <v>1.5835999999999999</v>
      </c>
      <c r="AB6" s="7"/>
      <c r="AC6" s="7"/>
      <c r="AD6" s="6">
        <v>1.5834999999999999</v>
      </c>
      <c r="AE6" s="6">
        <v>1.57</v>
      </c>
      <c r="AF6" s="10">
        <f t="shared" si="2"/>
        <v>1.596927272727273</v>
      </c>
      <c r="AG6" s="11">
        <f t="shared" si="1"/>
        <v>22</v>
      </c>
    </row>
    <row r="7" spans="1:33" ht="15" x14ac:dyDescent="0.25">
      <c r="A7" s="9" t="s">
        <v>7</v>
      </c>
      <c r="B7" s="10">
        <v>6.1294000000000004</v>
      </c>
      <c r="C7" s="10">
        <v>6.1722000000000001</v>
      </c>
      <c r="D7" s="10">
        <v>6.0434999999999999</v>
      </c>
      <c r="E7" s="10">
        <v>6.0087999999999999</v>
      </c>
      <c r="F7" s="10">
        <v>6.0205000000000002</v>
      </c>
      <c r="G7" s="7"/>
      <c r="H7" s="7"/>
      <c r="I7" s="10">
        <v>5.9421999999999997</v>
      </c>
      <c r="J7" s="10">
        <v>5.9016000000000002</v>
      </c>
      <c r="K7" s="10">
        <v>5.9375</v>
      </c>
      <c r="L7" s="10">
        <v>5.9436999999999998</v>
      </c>
      <c r="M7" s="10">
        <v>5.9021999999999997</v>
      </c>
      <c r="N7" s="7"/>
      <c r="O7" s="7"/>
      <c r="P7" s="10">
        <v>5.8685999999999998</v>
      </c>
      <c r="Q7" s="10">
        <v>5.8803999999999998</v>
      </c>
      <c r="R7" s="10">
        <v>5.9077000000000002</v>
      </c>
      <c r="S7" s="10">
        <v>5.8864000000000001</v>
      </c>
      <c r="T7" s="10">
        <v>5.8353999999999999</v>
      </c>
      <c r="U7" s="7"/>
      <c r="V7" s="7"/>
      <c r="W7" s="10">
        <v>5.8354999999999997</v>
      </c>
      <c r="X7" s="6">
        <v>5.8326000000000002</v>
      </c>
      <c r="Y7" s="6">
        <v>5.8007999999999997</v>
      </c>
      <c r="Z7" s="6">
        <v>5.8048999999999999</v>
      </c>
      <c r="AA7" s="6">
        <v>5.8331</v>
      </c>
      <c r="AB7" s="7"/>
      <c r="AC7" s="7"/>
      <c r="AD7" s="6">
        <v>5.8089000000000004</v>
      </c>
      <c r="AE7" s="6">
        <v>5.8052000000000001</v>
      </c>
      <c r="AF7" s="10">
        <f t="shared" si="2"/>
        <v>5.9136863636363639</v>
      </c>
      <c r="AG7" s="11">
        <f t="shared" si="1"/>
        <v>22</v>
      </c>
    </row>
    <row r="8" spans="1:33" ht="15" x14ac:dyDescent="0.25">
      <c r="A8" s="9" t="s">
        <v>8</v>
      </c>
      <c r="B8" s="10">
        <v>52.021000000000001</v>
      </c>
      <c r="C8" s="10">
        <v>51.91</v>
      </c>
      <c r="D8" s="10">
        <v>51.548999999999999</v>
      </c>
      <c r="E8" s="10">
        <v>50.993000000000002</v>
      </c>
      <c r="F8" s="10">
        <v>50.884</v>
      </c>
      <c r="G8" s="7"/>
      <c r="H8" s="7"/>
      <c r="I8" s="10">
        <v>50.162999999999997</v>
      </c>
      <c r="J8" s="10">
        <v>49.98</v>
      </c>
      <c r="K8" s="10">
        <v>50.323999999999998</v>
      </c>
      <c r="L8" s="10">
        <v>50.189</v>
      </c>
      <c r="M8" s="10">
        <v>50.189</v>
      </c>
      <c r="N8" s="7"/>
      <c r="O8" s="7"/>
      <c r="P8" s="10">
        <v>49.710999999999999</v>
      </c>
      <c r="Q8" s="10">
        <v>49.945</v>
      </c>
      <c r="R8" s="10">
        <v>50.432000000000002</v>
      </c>
      <c r="S8" s="10">
        <v>49.786000000000001</v>
      </c>
      <c r="T8" s="10">
        <v>49.537999999999997</v>
      </c>
      <c r="U8" s="7"/>
      <c r="V8" s="7"/>
      <c r="W8" s="10">
        <v>49.728000000000002</v>
      </c>
      <c r="X8" s="6">
        <v>49.561999999999998</v>
      </c>
      <c r="Y8" s="6">
        <v>49.530999999999999</v>
      </c>
      <c r="Z8" s="6">
        <v>49.685000000000002</v>
      </c>
      <c r="AA8" s="6">
        <v>49.914000000000001</v>
      </c>
      <c r="AB8" s="7"/>
      <c r="AC8" s="7"/>
      <c r="AD8" s="6">
        <v>49.805</v>
      </c>
      <c r="AE8" s="6">
        <v>49.311</v>
      </c>
      <c r="AF8" s="10">
        <f t="shared" si="2"/>
        <v>50.234090909090902</v>
      </c>
      <c r="AG8" s="11">
        <f t="shared" si="1"/>
        <v>22</v>
      </c>
    </row>
    <row r="9" spans="1:33" ht="15" x14ac:dyDescent="0.25">
      <c r="A9" s="12" t="s">
        <v>9</v>
      </c>
      <c r="B9" s="10">
        <v>2.9586000000000001</v>
      </c>
      <c r="C9" s="10">
        <v>2.9733000000000001</v>
      </c>
      <c r="D9" s="10">
        <v>2.9489000000000001</v>
      </c>
      <c r="E9" s="10">
        <v>2.9441000000000002</v>
      </c>
      <c r="F9" s="10">
        <v>2.9428000000000001</v>
      </c>
      <c r="G9" s="7"/>
      <c r="H9" s="7"/>
      <c r="I9" s="10">
        <v>2.9194</v>
      </c>
      <c r="J9" s="10">
        <v>2.8837999999999999</v>
      </c>
      <c r="K9" s="10">
        <v>2.8874</v>
      </c>
      <c r="L9" s="10">
        <v>2.8866000000000001</v>
      </c>
      <c r="M9" s="10">
        <v>2.8767</v>
      </c>
      <c r="N9" s="7"/>
      <c r="O9" s="7"/>
      <c r="P9" s="10">
        <v>2.8633999999999999</v>
      </c>
      <c r="Q9" s="10">
        <v>2.9011</v>
      </c>
      <c r="R9" s="10">
        <v>2.9108999999999998</v>
      </c>
      <c r="S9" s="10">
        <v>2.9108999999999998</v>
      </c>
      <c r="T9" s="10">
        <v>2.8999000000000001</v>
      </c>
      <c r="U9" s="7"/>
      <c r="V9" s="7"/>
      <c r="W9" s="10">
        <v>2.9220000000000002</v>
      </c>
      <c r="X9" s="6">
        <v>2.9043000000000001</v>
      </c>
      <c r="Y9" s="6">
        <v>2.879</v>
      </c>
      <c r="Z9" s="6">
        <v>2.8776000000000002</v>
      </c>
      <c r="AA9" s="6">
        <v>2.8833000000000002</v>
      </c>
      <c r="AB9" s="7"/>
      <c r="AC9" s="7"/>
      <c r="AD9" s="6">
        <v>2.8826999999999998</v>
      </c>
      <c r="AE9" s="6">
        <v>2.8767</v>
      </c>
      <c r="AF9" s="10">
        <f>AVERAGE( B9:AE9)</f>
        <v>2.9060636363636361</v>
      </c>
      <c r="AG9" s="11">
        <f>COUNTA(B9:AE9)</f>
        <v>22</v>
      </c>
    </row>
    <row r="10" spans="1:33" ht="15" x14ac:dyDescent="0.25">
      <c r="A10" s="9" t="s">
        <v>10</v>
      </c>
      <c r="B10" s="10">
        <v>84.97</v>
      </c>
      <c r="C10" s="10">
        <v>85.27</v>
      </c>
      <c r="D10" s="10">
        <v>83.53</v>
      </c>
      <c r="E10" s="10">
        <v>83.52</v>
      </c>
      <c r="F10" s="10">
        <v>83.76</v>
      </c>
      <c r="G10" s="7"/>
      <c r="H10" s="7"/>
      <c r="I10" s="10">
        <v>82.77</v>
      </c>
      <c r="J10" s="10">
        <v>82.92</v>
      </c>
      <c r="K10" s="10">
        <v>84.32</v>
      </c>
      <c r="L10" s="10">
        <v>83.69</v>
      </c>
      <c r="M10" s="10">
        <v>83.55</v>
      </c>
      <c r="N10" s="7"/>
      <c r="O10" s="7"/>
      <c r="P10" s="10">
        <v>82.53</v>
      </c>
      <c r="Q10" s="10">
        <v>83.15</v>
      </c>
      <c r="R10" s="10">
        <v>83.65</v>
      </c>
      <c r="S10" s="10">
        <v>83.39</v>
      </c>
      <c r="T10" s="10">
        <v>83.16</v>
      </c>
      <c r="U10" s="7"/>
      <c r="V10" s="7"/>
      <c r="W10" s="10">
        <v>83.3</v>
      </c>
      <c r="X10" s="6">
        <v>82.58</v>
      </c>
      <c r="Y10" s="6">
        <v>82.68</v>
      </c>
      <c r="Z10" s="6">
        <v>82.9</v>
      </c>
      <c r="AA10" s="6">
        <v>82.99</v>
      </c>
      <c r="AB10" s="7"/>
      <c r="AC10" s="7"/>
      <c r="AD10" s="6">
        <v>82.67</v>
      </c>
      <c r="AE10" s="6">
        <v>83.54</v>
      </c>
      <c r="AF10" s="10">
        <f t="shared" si="2"/>
        <v>83.401818181818186</v>
      </c>
      <c r="AG10" s="11">
        <f t="shared" si="1"/>
        <v>22</v>
      </c>
    </row>
    <row r="11" spans="1:33" ht="15" x14ac:dyDescent="0.25">
      <c r="A11" s="9" t="s">
        <v>11</v>
      </c>
      <c r="B11" s="10">
        <v>0.23680000000000001</v>
      </c>
      <c r="C11" s="10">
        <v>0.23719999999999999</v>
      </c>
      <c r="D11" s="10">
        <v>0.2329</v>
      </c>
      <c r="E11" s="10">
        <v>0.23219999999999999</v>
      </c>
      <c r="F11" s="10">
        <v>0.2319</v>
      </c>
      <c r="G11" s="7"/>
      <c r="H11" s="7"/>
      <c r="I11" s="10">
        <v>0.2296</v>
      </c>
      <c r="J11" s="10">
        <v>0.22819999999999999</v>
      </c>
      <c r="K11" s="10">
        <v>0.2291</v>
      </c>
      <c r="L11" s="10">
        <v>0.22989999999999999</v>
      </c>
      <c r="M11" s="10">
        <v>0.22900000000000001</v>
      </c>
      <c r="N11" s="7"/>
      <c r="O11" s="7"/>
      <c r="P11" s="10">
        <v>0.22689999999999999</v>
      </c>
      <c r="Q11" s="10">
        <v>0.22850000000000001</v>
      </c>
      <c r="R11" s="10">
        <v>0.22900000000000001</v>
      </c>
      <c r="S11" s="10">
        <v>0.22739999999999999</v>
      </c>
      <c r="T11" s="10">
        <v>0.22500000000000001</v>
      </c>
      <c r="U11" s="7"/>
      <c r="V11" s="7"/>
      <c r="W11" s="10">
        <v>0.22600000000000001</v>
      </c>
      <c r="X11" s="6">
        <v>0.22539999999999999</v>
      </c>
      <c r="Y11" s="6">
        <v>0.22470000000000001</v>
      </c>
      <c r="Z11" s="6">
        <v>0.22520000000000001</v>
      </c>
      <c r="AA11" s="6">
        <v>0.22559999999999999</v>
      </c>
      <c r="AB11" s="7"/>
      <c r="AC11" s="7"/>
      <c r="AD11" s="6">
        <v>0.22500000000000001</v>
      </c>
      <c r="AE11" s="6">
        <v>0.2248</v>
      </c>
      <c r="AF11" s="10">
        <f t="shared" si="2"/>
        <v>0.22864999999999999</v>
      </c>
      <c r="AG11" s="11">
        <f t="shared" si="1"/>
        <v>22</v>
      </c>
    </row>
    <row r="12" spans="1:33" ht="15" x14ac:dyDescent="0.25">
      <c r="A12" s="9" t="s">
        <v>12</v>
      </c>
      <c r="B12" s="10">
        <v>82.03</v>
      </c>
      <c r="C12" s="10">
        <v>81.489999999999995</v>
      </c>
      <c r="D12" s="10">
        <v>80.38</v>
      </c>
      <c r="E12" s="10">
        <v>79.62</v>
      </c>
      <c r="F12" s="10">
        <v>79.989999999999995</v>
      </c>
      <c r="G12" s="7"/>
      <c r="H12" s="7"/>
      <c r="I12" s="10">
        <v>79.069999999999993</v>
      </c>
      <c r="J12" s="10">
        <v>79.02</v>
      </c>
      <c r="K12" s="10">
        <v>79</v>
      </c>
      <c r="L12" s="10">
        <v>78.97</v>
      </c>
      <c r="M12" s="10">
        <v>78.62</v>
      </c>
      <c r="N12" s="7"/>
      <c r="O12" s="7"/>
      <c r="P12" s="10">
        <v>78.599999999999994</v>
      </c>
      <c r="Q12" s="10">
        <v>78.83</v>
      </c>
      <c r="R12" s="10">
        <v>79.180000000000007</v>
      </c>
      <c r="S12" s="10">
        <v>79.09</v>
      </c>
      <c r="T12" s="10">
        <v>78.77</v>
      </c>
      <c r="U12" s="7"/>
      <c r="V12" s="7"/>
      <c r="W12" s="10">
        <v>79.03</v>
      </c>
      <c r="X12" s="6">
        <v>78.739999999999995</v>
      </c>
      <c r="Y12" s="6">
        <v>78.41</v>
      </c>
      <c r="Z12" s="6">
        <v>79</v>
      </c>
      <c r="AA12" s="6">
        <v>78.94</v>
      </c>
      <c r="AB12" s="7"/>
      <c r="AC12" s="7"/>
      <c r="AD12" s="6">
        <v>79.03</v>
      </c>
      <c r="AE12" s="6">
        <v>78.97</v>
      </c>
      <c r="AF12" s="10">
        <f t="shared" si="2"/>
        <v>79.308181818181822</v>
      </c>
      <c r="AG12" s="11">
        <f t="shared" si="1"/>
        <v>22</v>
      </c>
    </row>
    <row r="13" spans="1:33" ht="15" x14ac:dyDescent="0.25">
      <c r="A13" s="9" t="s">
        <v>13</v>
      </c>
      <c r="B13" s="10">
        <v>1.1205000000000001</v>
      </c>
      <c r="C13" s="10">
        <v>1.1228</v>
      </c>
      <c r="D13" s="10">
        <v>1.1137999999999999</v>
      </c>
      <c r="E13" s="10">
        <v>1.1149</v>
      </c>
      <c r="F13" s="10">
        <v>1.1153999999999999</v>
      </c>
      <c r="G13" s="7"/>
      <c r="H13" s="7"/>
      <c r="I13" s="10">
        <v>1.1093</v>
      </c>
      <c r="J13" s="10">
        <v>1.1117999999999999</v>
      </c>
      <c r="K13" s="10">
        <v>1.1161000000000001</v>
      </c>
      <c r="L13" s="10">
        <v>1.1128</v>
      </c>
      <c r="M13" s="10">
        <v>1.1053999999999999</v>
      </c>
      <c r="N13" s="7"/>
      <c r="O13" s="7"/>
      <c r="P13" s="10">
        <v>1.1040000000000001</v>
      </c>
      <c r="Q13" s="10">
        <v>1.1045</v>
      </c>
      <c r="R13" s="10">
        <v>1.1063000000000001</v>
      </c>
      <c r="S13" s="10">
        <v>1.1035999999999999</v>
      </c>
      <c r="T13" s="10">
        <v>1.1031</v>
      </c>
      <c r="U13" s="7"/>
      <c r="V13" s="7"/>
      <c r="W13" s="10">
        <v>1.0984</v>
      </c>
      <c r="X13" s="6">
        <v>1.0991</v>
      </c>
      <c r="Y13" s="6">
        <v>1.0968</v>
      </c>
      <c r="Z13" s="6">
        <v>1.0996999999999999</v>
      </c>
      <c r="AA13" s="6">
        <v>1.1009</v>
      </c>
      <c r="AB13" s="7"/>
      <c r="AC13" s="7"/>
      <c r="AD13" s="6">
        <v>1.1028</v>
      </c>
      <c r="AE13" s="6">
        <v>1.1042000000000001</v>
      </c>
      <c r="AF13" s="10">
        <f t="shared" si="2"/>
        <v>1.1075545454545455</v>
      </c>
      <c r="AG13" s="11">
        <f t="shared" si="1"/>
        <v>22</v>
      </c>
    </row>
    <row r="14" spans="1:33" ht="15" x14ac:dyDescent="0.25">
      <c r="A14" s="9" t="s">
        <v>14</v>
      </c>
      <c r="B14" s="10">
        <v>6.3385999999999996</v>
      </c>
      <c r="C14" s="10">
        <v>6.3548</v>
      </c>
      <c r="D14" s="10">
        <v>6.2881999999999998</v>
      </c>
      <c r="E14" s="10">
        <v>6.2911999999999999</v>
      </c>
      <c r="F14" s="10">
        <v>6.3167999999999997</v>
      </c>
      <c r="G14" s="7"/>
      <c r="H14" s="7"/>
      <c r="I14" s="10">
        <v>6.2584999999999997</v>
      </c>
      <c r="J14" s="10">
        <v>6.2347000000000001</v>
      </c>
      <c r="K14" s="10">
        <v>6.2575000000000003</v>
      </c>
      <c r="L14" s="10">
        <v>6.2291999999999996</v>
      </c>
      <c r="M14" s="10">
        <v>6.1634000000000002</v>
      </c>
      <c r="N14" s="7"/>
      <c r="O14" s="7"/>
      <c r="P14" s="10">
        <v>6.1759000000000004</v>
      </c>
      <c r="Q14" s="10">
        <v>6.1619999999999999</v>
      </c>
      <c r="R14" s="10">
        <v>6.2019000000000002</v>
      </c>
      <c r="S14" s="10">
        <v>6.2249999999999996</v>
      </c>
      <c r="T14" s="10">
        <v>6.2558999999999996</v>
      </c>
      <c r="U14" s="7"/>
      <c r="V14" s="7"/>
      <c r="W14" s="10">
        <v>6.2164000000000001</v>
      </c>
      <c r="X14" s="6">
        <v>6.2390999999999996</v>
      </c>
      <c r="Y14" s="6">
        <v>6.2061000000000002</v>
      </c>
      <c r="Z14" s="6">
        <v>6.1916000000000002</v>
      </c>
      <c r="AA14" s="6">
        <v>6.1886999999999999</v>
      </c>
      <c r="AB14" s="7"/>
      <c r="AC14" s="7"/>
      <c r="AD14" s="6">
        <v>6.2005999999999997</v>
      </c>
      <c r="AE14" s="6">
        <v>6.2107000000000001</v>
      </c>
      <c r="AF14" s="10">
        <f t="shared" si="2"/>
        <v>6.2366727272727269</v>
      </c>
      <c r="AG14" s="11">
        <f t="shared" si="1"/>
        <v>22</v>
      </c>
    </row>
    <row r="15" spans="1:33" ht="15" x14ac:dyDescent="0.25">
      <c r="A15" s="12" t="s">
        <v>15</v>
      </c>
      <c r="B15" s="10">
        <v>0.31850000000000001</v>
      </c>
      <c r="C15" s="10">
        <v>0.3165</v>
      </c>
      <c r="D15" s="10">
        <v>0.31440000000000001</v>
      </c>
      <c r="E15" s="10">
        <v>0.31230000000000002</v>
      </c>
      <c r="F15" s="10">
        <v>0.311</v>
      </c>
      <c r="G15" s="7"/>
      <c r="H15" s="7"/>
      <c r="I15" s="10">
        <v>0.30690000000000001</v>
      </c>
      <c r="J15" s="10">
        <v>0.30669999999999997</v>
      </c>
      <c r="K15" s="10">
        <v>0.30299999999999999</v>
      </c>
      <c r="L15" s="10">
        <v>0.30320000000000003</v>
      </c>
      <c r="M15" s="10">
        <v>0.30320000000000003</v>
      </c>
      <c r="N15" s="7"/>
      <c r="O15" s="7"/>
      <c r="P15" s="10">
        <v>0.30059999999999998</v>
      </c>
      <c r="Q15" s="10">
        <v>0.3009</v>
      </c>
      <c r="R15" s="10">
        <v>0.3034</v>
      </c>
      <c r="S15" s="10">
        <v>0.29959999999999998</v>
      </c>
      <c r="T15" s="10">
        <v>0.29699999999999999</v>
      </c>
      <c r="U15" s="7"/>
      <c r="V15" s="7"/>
      <c r="W15" s="10">
        <v>0.29830000000000001</v>
      </c>
      <c r="X15" s="6">
        <v>0.2979</v>
      </c>
      <c r="Y15" s="6">
        <v>0.29620000000000002</v>
      </c>
      <c r="Z15" s="6">
        <v>0.29659999999999997</v>
      </c>
      <c r="AA15" s="6">
        <v>0.29680000000000001</v>
      </c>
      <c r="AB15" s="7"/>
      <c r="AC15" s="7"/>
      <c r="AD15" s="6">
        <v>0.29749999999999999</v>
      </c>
      <c r="AE15" s="6">
        <v>0.29570000000000002</v>
      </c>
      <c r="AF15" s="10">
        <f>AVERAGE( B15:AE15)</f>
        <v>0.30346363636363638</v>
      </c>
      <c r="AG15" s="11">
        <f>COUNTA(B15:AE15)</f>
        <v>22</v>
      </c>
    </row>
    <row r="16" spans="1:33" ht="15" x14ac:dyDescent="0.25">
      <c r="A16" s="9" t="s">
        <v>16</v>
      </c>
      <c r="B16" s="10"/>
      <c r="C16" s="10"/>
      <c r="D16" s="10"/>
      <c r="E16" s="10"/>
      <c r="F16" s="10"/>
      <c r="G16" s="7"/>
      <c r="H16" s="7"/>
      <c r="I16" s="10"/>
      <c r="J16" s="10"/>
      <c r="K16" s="10"/>
      <c r="L16" s="10"/>
      <c r="M16" s="10"/>
      <c r="N16" s="7"/>
      <c r="O16" s="7"/>
      <c r="P16" s="10"/>
      <c r="Q16" s="10"/>
      <c r="R16" s="10"/>
      <c r="S16" s="10"/>
      <c r="T16" s="10"/>
      <c r="U16" s="7"/>
      <c r="V16" s="7"/>
      <c r="W16" s="10"/>
      <c r="X16" s="6"/>
      <c r="Y16" s="6"/>
      <c r="Z16" s="6"/>
      <c r="AA16" s="6"/>
      <c r="AB16" s="7"/>
      <c r="AC16" s="7"/>
      <c r="AD16" s="6"/>
      <c r="AE16" s="6"/>
      <c r="AF16" s="10"/>
      <c r="AG16" s="11">
        <f t="shared" si="1"/>
        <v>0</v>
      </c>
    </row>
    <row r="17" spans="1:33" ht="15" x14ac:dyDescent="0.25">
      <c r="A17" s="9" t="s">
        <v>17</v>
      </c>
      <c r="B17" s="10">
        <v>37.518000000000001</v>
      </c>
      <c r="C17" s="10">
        <v>37.613999999999997</v>
      </c>
      <c r="D17" s="10">
        <v>37.363</v>
      </c>
      <c r="E17" s="10">
        <v>36.972999999999999</v>
      </c>
      <c r="F17" s="10">
        <v>36.982999999999997</v>
      </c>
      <c r="G17" s="7"/>
      <c r="H17" s="7"/>
      <c r="I17" s="10">
        <v>36.664000000000001</v>
      </c>
      <c r="J17" s="10">
        <v>36.372999999999998</v>
      </c>
      <c r="K17" s="10">
        <v>36.926000000000002</v>
      </c>
      <c r="L17" s="10">
        <v>36.829000000000001</v>
      </c>
      <c r="M17" s="10">
        <v>35.874000000000002</v>
      </c>
      <c r="N17" s="7"/>
      <c r="O17" s="7"/>
      <c r="P17" s="10">
        <v>35.652000000000001</v>
      </c>
      <c r="Q17" s="10">
        <v>35.656999999999996</v>
      </c>
      <c r="R17" s="10">
        <v>35.866999999999997</v>
      </c>
      <c r="S17" s="10">
        <v>35.542999999999999</v>
      </c>
      <c r="T17" s="10">
        <v>35.384</v>
      </c>
      <c r="U17" s="7"/>
      <c r="V17" s="7"/>
      <c r="W17" s="10">
        <v>35.545000000000002</v>
      </c>
      <c r="X17" s="6">
        <v>35.378999999999998</v>
      </c>
      <c r="Y17" s="6">
        <v>35.268000000000001</v>
      </c>
      <c r="Z17" s="6">
        <v>35.334000000000003</v>
      </c>
      <c r="AA17" s="6">
        <v>35.491999999999997</v>
      </c>
      <c r="AB17" s="7"/>
      <c r="AC17" s="7"/>
      <c r="AD17" s="6">
        <v>35.411999999999999</v>
      </c>
      <c r="AE17" s="6">
        <v>35.277000000000001</v>
      </c>
      <c r="AF17" s="10">
        <f t="shared" si="2"/>
        <v>36.13304545454546</v>
      </c>
      <c r="AG17" s="11">
        <f t="shared" si="1"/>
        <v>22</v>
      </c>
    </row>
    <row r="18" spans="1:33" ht="15" x14ac:dyDescent="0.25">
      <c r="A18" s="12" t="s">
        <v>18</v>
      </c>
      <c r="B18" s="10">
        <v>3.0043000000000002</v>
      </c>
      <c r="C18" s="10">
        <v>3.0125999999999999</v>
      </c>
      <c r="D18" s="10">
        <v>2.9647000000000001</v>
      </c>
      <c r="E18" s="10">
        <v>2.9535</v>
      </c>
      <c r="F18" s="10">
        <v>2.9853000000000001</v>
      </c>
      <c r="G18" s="7"/>
      <c r="H18" s="7"/>
      <c r="I18" s="10">
        <v>2.9672000000000001</v>
      </c>
      <c r="J18" s="10">
        <v>2.9415</v>
      </c>
      <c r="K18" s="10">
        <v>2.9679000000000002</v>
      </c>
      <c r="L18" s="10">
        <v>2.9569000000000001</v>
      </c>
      <c r="M18" s="10">
        <v>2.9386000000000001</v>
      </c>
      <c r="N18" s="7"/>
      <c r="O18" s="7"/>
      <c r="P18" s="10">
        <v>2.9241999999999999</v>
      </c>
      <c r="Q18" s="10">
        <v>2.9144000000000001</v>
      </c>
      <c r="R18" s="10">
        <v>2.9266000000000001</v>
      </c>
      <c r="S18" s="10">
        <v>2.9382999999999999</v>
      </c>
      <c r="T18" s="10">
        <v>2.93</v>
      </c>
      <c r="U18" s="7"/>
      <c r="V18" s="7"/>
      <c r="W18" s="10">
        <v>2.9422999999999999</v>
      </c>
      <c r="X18" s="6">
        <v>2.9592999999999998</v>
      </c>
      <c r="Y18" s="6">
        <v>2.9485999999999999</v>
      </c>
      <c r="Z18" s="6">
        <v>2.9384000000000001</v>
      </c>
      <c r="AA18" s="6">
        <v>2.9470999999999998</v>
      </c>
      <c r="AB18" s="7"/>
      <c r="AC18" s="7"/>
      <c r="AD18" s="6">
        <v>2.9302999999999999</v>
      </c>
      <c r="AE18" s="6">
        <v>2.9304000000000001</v>
      </c>
      <c r="AF18" s="10">
        <f>AVERAGE( B18:AE18)</f>
        <v>2.9510181818181822</v>
      </c>
      <c r="AG18" s="11">
        <f>COUNTA(B18:AE18)</f>
        <v>22</v>
      </c>
    </row>
    <row r="19" spans="1:33" ht="15" x14ac:dyDescent="0.25">
      <c r="A19" s="13" t="s">
        <v>19</v>
      </c>
      <c r="B19" s="10">
        <v>2.9653999999999998</v>
      </c>
      <c r="C19" s="10">
        <v>2.9582999999999999</v>
      </c>
      <c r="D19" s="10">
        <v>2.9432</v>
      </c>
      <c r="E19" s="10">
        <v>2.8982999999999999</v>
      </c>
      <c r="F19" s="10">
        <v>2.9011</v>
      </c>
      <c r="G19" s="7"/>
      <c r="H19" s="7"/>
      <c r="I19" s="10">
        <v>2.8654000000000002</v>
      </c>
      <c r="J19" s="10">
        <v>2.8552</v>
      </c>
      <c r="K19" s="10">
        <v>2.8557999999999999</v>
      </c>
      <c r="L19" s="10">
        <v>2.8593999999999999</v>
      </c>
      <c r="M19" s="10">
        <v>2.8593999999999999</v>
      </c>
      <c r="N19" s="7"/>
      <c r="O19" s="7"/>
      <c r="P19" s="10">
        <v>2.8311999999999999</v>
      </c>
      <c r="Q19" s="10">
        <v>2.8338000000000001</v>
      </c>
      <c r="R19" s="10">
        <v>2.8469000000000002</v>
      </c>
      <c r="S19" s="10">
        <v>2.8290000000000002</v>
      </c>
      <c r="T19" s="10">
        <v>2.8052999999999999</v>
      </c>
      <c r="U19" s="7"/>
      <c r="V19" s="7"/>
      <c r="W19" s="10">
        <v>2.8144</v>
      </c>
      <c r="X19" s="6">
        <v>2.8028</v>
      </c>
      <c r="Y19" s="6">
        <v>2.7841999999999998</v>
      </c>
      <c r="Z19" s="6">
        <v>2.7976999999999999</v>
      </c>
      <c r="AA19" s="6">
        <v>2.8079999999999998</v>
      </c>
      <c r="AB19" s="7"/>
      <c r="AC19" s="7"/>
      <c r="AD19" s="6">
        <v>2.8081999999999998</v>
      </c>
      <c r="AE19" s="6">
        <v>2.7900999999999998</v>
      </c>
      <c r="AF19" s="10">
        <f>AVERAGE( B19:AE19)</f>
        <v>2.8505954545454544</v>
      </c>
      <c r="AG19" s="11">
        <f>COUNTA(B19:AE19)</f>
        <v>22</v>
      </c>
    </row>
    <row r="20" spans="1:33" ht="15" x14ac:dyDescent="0.25">
      <c r="A20" s="9" t="s">
        <v>20</v>
      </c>
      <c r="B20" s="10">
        <v>1.0704</v>
      </c>
      <c r="C20" s="10">
        <v>1.0750999999999999</v>
      </c>
      <c r="D20" s="10">
        <v>1.0602</v>
      </c>
      <c r="E20" s="10">
        <v>1.0593999999999999</v>
      </c>
      <c r="F20" s="10">
        <v>1.0621</v>
      </c>
      <c r="G20" s="7"/>
      <c r="H20" s="7"/>
      <c r="I20" s="10">
        <v>1.0502</v>
      </c>
      <c r="J20" s="10">
        <v>1.0506</v>
      </c>
      <c r="K20" s="10">
        <v>1.0569999999999999</v>
      </c>
      <c r="L20" s="10">
        <v>1.0556000000000001</v>
      </c>
      <c r="M20" s="10">
        <v>1.0527</v>
      </c>
      <c r="N20" s="7"/>
      <c r="O20" s="7"/>
      <c r="P20" s="10">
        <v>1.0452999999999999</v>
      </c>
      <c r="Q20" s="10">
        <v>1.0452999999999999</v>
      </c>
      <c r="R20" s="10">
        <v>1.0506</v>
      </c>
      <c r="S20" s="10">
        <v>1.0508</v>
      </c>
      <c r="T20" s="10">
        <v>1.0459000000000001</v>
      </c>
      <c r="U20" s="7"/>
      <c r="V20" s="7"/>
      <c r="W20" s="10">
        <v>1.0451999999999999</v>
      </c>
      <c r="X20" s="6">
        <v>1.0419</v>
      </c>
      <c r="Y20" s="6">
        <v>1.0391999999999999</v>
      </c>
      <c r="Z20" s="6">
        <v>1.0378000000000001</v>
      </c>
      <c r="AA20" s="6">
        <v>1.0392999999999999</v>
      </c>
      <c r="AB20" s="7"/>
      <c r="AC20" s="7"/>
      <c r="AD20" s="6">
        <v>1.0364</v>
      </c>
      <c r="AE20" s="6">
        <v>1.0397000000000001</v>
      </c>
      <c r="AF20" s="10">
        <f t="shared" si="2"/>
        <v>1.0504863636363639</v>
      </c>
      <c r="AG20" s="11">
        <f t="shared" si="1"/>
        <v>22</v>
      </c>
    </row>
    <row r="21" spans="1:33" ht="15" x14ac:dyDescent="0.25">
      <c r="A21" s="9" t="s">
        <v>21</v>
      </c>
      <c r="B21" s="10">
        <v>6.6711</v>
      </c>
      <c r="C21" s="10">
        <v>6.4718999999999998</v>
      </c>
      <c r="D21" s="10">
        <v>6.3140000000000001</v>
      </c>
      <c r="E21" s="10">
        <v>6.2500999999999998</v>
      </c>
      <c r="F21" s="10">
        <v>6.2594000000000003</v>
      </c>
      <c r="G21" s="7"/>
      <c r="H21" s="7"/>
      <c r="I21" s="10">
        <v>6.1513999999999998</v>
      </c>
      <c r="J21" s="10">
        <v>6.1555</v>
      </c>
      <c r="K21" s="10">
        <v>6.2557999999999998</v>
      </c>
      <c r="L21" s="10">
        <v>6.2492000000000001</v>
      </c>
      <c r="M21" s="10">
        <v>6.2492000000000001</v>
      </c>
      <c r="N21" s="7"/>
      <c r="O21" s="7"/>
      <c r="P21" s="10">
        <v>6.1917</v>
      </c>
      <c r="Q21" s="10">
        <v>6.1833</v>
      </c>
      <c r="R21" s="10">
        <v>6.3148999999999997</v>
      </c>
      <c r="S21" s="10">
        <v>6.0839999999999996</v>
      </c>
      <c r="T21" s="10">
        <v>6.0213000000000001</v>
      </c>
      <c r="U21" s="7"/>
      <c r="V21" s="7"/>
      <c r="W21" s="10">
        <v>6.0410000000000004</v>
      </c>
      <c r="X21" s="6">
        <v>6.0410000000000004</v>
      </c>
      <c r="Y21" s="6">
        <v>6.0891000000000002</v>
      </c>
      <c r="Z21" s="6">
        <v>6.0003000000000002</v>
      </c>
      <c r="AA21" s="6">
        <v>6.0279999999999996</v>
      </c>
      <c r="AB21" s="7"/>
      <c r="AC21" s="7"/>
      <c r="AD21" s="6">
        <v>6.0426000000000002</v>
      </c>
      <c r="AE21" s="6">
        <v>5.9866999999999999</v>
      </c>
      <c r="AF21" s="10">
        <f t="shared" si="2"/>
        <v>6.1841590909090911</v>
      </c>
      <c r="AG21" s="11">
        <f t="shared" si="1"/>
        <v>22</v>
      </c>
    </row>
    <row r="22" spans="1:33" ht="15" x14ac:dyDescent="0.25">
      <c r="A22" s="9" t="s">
        <v>22</v>
      </c>
      <c r="B22" s="10">
        <v>11.1889</v>
      </c>
      <c r="C22" s="10">
        <v>11.303800000000001</v>
      </c>
      <c r="D22" s="10">
        <v>11.3184</v>
      </c>
      <c r="E22" s="10">
        <v>11.542999999999999</v>
      </c>
      <c r="F22" s="10">
        <v>11.5495</v>
      </c>
      <c r="G22" s="7"/>
      <c r="H22" s="7"/>
      <c r="I22" s="10">
        <v>11.2845</v>
      </c>
      <c r="J22" s="10">
        <v>11.467599999999999</v>
      </c>
      <c r="K22" s="10">
        <v>11.5052</v>
      </c>
      <c r="L22" s="10">
        <v>11.4899</v>
      </c>
      <c r="M22" s="10">
        <v>11.365</v>
      </c>
      <c r="N22" s="7"/>
      <c r="O22" s="7"/>
      <c r="P22" s="10">
        <v>11.382300000000001</v>
      </c>
      <c r="Q22" s="10">
        <v>11.7685</v>
      </c>
      <c r="R22" s="10">
        <v>11.7455</v>
      </c>
      <c r="S22" s="10">
        <v>11.8688</v>
      </c>
      <c r="T22" s="10">
        <v>11.764099999999999</v>
      </c>
      <c r="U22" s="7"/>
      <c r="V22" s="7"/>
      <c r="W22" s="10">
        <v>11.636100000000001</v>
      </c>
      <c r="X22" s="6">
        <v>11.705399999999999</v>
      </c>
      <c r="Y22" s="6">
        <v>11.5976</v>
      </c>
      <c r="Z22" s="6">
        <v>11.6098</v>
      </c>
      <c r="AA22" s="6">
        <v>11.5632</v>
      </c>
      <c r="AB22" s="7"/>
      <c r="AC22" s="7"/>
      <c r="AD22" s="6">
        <v>11.602499999999999</v>
      </c>
      <c r="AE22" s="6">
        <v>11.6738</v>
      </c>
      <c r="AF22" s="10">
        <f t="shared" si="2"/>
        <v>11.54242727272727</v>
      </c>
      <c r="AG22" s="11">
        <f t="shared" si="1"/>
        <v>22</v>
      </c>
    </row>
    <row r="23" spans="1:33" ht="15" x14ac:dyDescent="0.25">
      <c r="A23" s="9" t="s">
        <v>23</v>
      </c>
      <c r="B23" s="10">
        <v>114.96</v>
      </c>
      <c r="C23" s="10">
        <v>114.11</v>
      </c>
      <c r="D23" s="10">
        <v>113.8</v>
      </c>
      <c r="E23" s="10">
        <v>112.05</v>
      </c>
      <c r="F23" s="10">
        <v>112.29</v>
      </c>
      <c r="G23" s="7"/>
      <c r="H23" s="7"/>
      <c r="I23" s="10">
        <v>110.75</v>
      </c>
      <c r="J23" s="10">
        <v>110.48</v>
      </c>
      <c r="K23" s="10">
        <v>110.66</v>
      </c>
      <c r="L23" s="10">
        <v>110.82</v>
      </c>
      <c r="M23" s="10">
        <v>110.82</v>
      </c>
      <c r="N23" s="7"/>
      <c r="O23" s="7"/>
      <c r="P23" s="10">
        <v>109.67</v>
      </c>
      <c r="Q23" s="10">
        <v>109.95</v>
      </c>
      <c r="R23" s="10">
        <v>110.45</v>
      </c>
      <c r="S23" s="10">
        <v>109.56</v>
      </c>
      <c r="T23" s="10">
        <v>108.97</v>
      </c>
      <c r="U23" s="7"/>
      <c r="V23" s="7"/>
      <c r="W23" s="10">
        <v>109.28</v>
      </c>
      <c r="X23" s="6">
        <v>109.14</v>
      </c>
      <c r="Y23" s="6">
        <v>108.31</v>
      </c>
      <c r="Z23" s="6">
        <v>108.24</v>
      </c>
      <c r="AA23" s="6">
        <v>109.3</v>
      </c>
      <c r="AB23" s="7"/>
      <c r="AC23" s="7"/>
      <c r="AD23" s="6">
        <v>109.36</v>
      </c>
      <c r="AE23" s="6">
        <v>108.8</v>
      </c>
      <c r="AF23" s="10">
        <f t="shared" si="2"/>
        <v>110.53500000000003</v>
      </c>
      <c r="AG23" s="11">
        <f t="shared" si="1"/>
        <v>22</v>
      </c>
    </row>
    <row r="24" spans="1:33" ht="15" x14ac:dyDescent="0.25">
      <c r="A24" s="9" t="s">
        <v>24</v>
      </c>
      <c r="B24" s="10">
        <v>6.3182</v>
      </c>
      <c r="C24" s="10">
        <v>6.3014999999999999</v>
      </c>
      <c r="D24" s="10">
        <v>6.2305999999999999</v>
      </c>
      <c r="E24" s="10">
        <v>6.2149000000000001</v>
      </c>
      <c r="F24" s="10">
        <v>6.2565999999999997</v>
      </c>
      <c r="G24" s="7"/>
      <c r="H24" s="7"/>
      <c r="I24" s="10">
        <v>6.2073999999999998</v>
      </c>
      <c r="J24" s="10">
        <v>6.1711</v>
      </c>
      <c r="K24" s="10">
        <v>6.2077999999999998</v>
      </c>
      <c r="L24" s="10">
        <v>6.2016</v>
      </c>
      <c r="M24" s="10">
        <v>6.1946000000000003</v>
      </c>
      <c r="N24" s="7"/>
      <c r="O24" s="7"/>
      <c r="P24" s="10">
        <v>6.2024999999999997</v>
      </c>
      <c r="Q24" s="10">
        <v>6.2228000000000003</v>
      </c>
      <c r="R24" s="10">
        <v>6.2477</v>
      </c>
      <c r="S24" s="10">
        <v>6.2443999999999997</v>
      </c>
      <c r="T24" s="10">
        <v>6.2426000000000004</v>
      </c>
      <c r="U24" s="7"/>
      <c r="V24" s="7"/>
      <c r="W24" s="10">
        <v>6.2050000000000001</v>
      </c>
      <c r="X24" s="6">
        <v>6.2272999999999996</v>
      </c>
      <c r="Y24" s="6">
        <v>6.1706000000000003</v>
      </c>
      <c r="Z24" s="6">
        <v>6.1627000000000001</v>
      </c>
      <c r="AA24" s="6">
        <v>6.1836000000000002</v>
      </c>
      <c r="AB24" s="7"/>
      <c r="AC24" s="7"/>
      <c r="AD24" s="6">
        <v>6.1912000000000003</v>
      </c>
      <c r="AE24" s="6">
        <v>6.1905999999999999</v>
      </c>
      <c r="AF24" s="10">
        <f t="shared" si="2"/>
        <v>6.21796818181818</v>
      </c>
      <c r="AG24" s="11">
        <f t="shared" si="1"/>
        <v>22</v>
      </c>
    </row>
    <row r="25" spans="1:33" ht="15" x14ac:dyDescent="0.25">
      <c r="A25" s="9" t="s">
        <v>25</v>
      </c>
      <c r="B25" s="10">
        <v>0.7591</v>
      </c>
      <c r="C25" s="10">
        <v>0.76119999999999999</v>
      </c>
      <c r="D25" s="10">
        <v>0.74439999999999995</v>
      </c>
      <c r="E25" s="10">
        <v>0.74360000000000004</v>
      </c>
      <c r="F25" s="10">
        <v>0.75170000000000003</v>
      </c>
      <c r="G25" s="7"/>
      <c r="H25" s="7"/>
      <c r="I25" s="10">
        <v>0.74690000000000001</v>
      </c>
      <c r="J25" s="10">
        <v>0.74</v>
      </c>
      <c r="K25" s="10">
        <v>0.74919999999999998</v>
      </c>
      <c r="L25" s="10">
        <v>0.74819999999999998</v>
      </c>
      <c r="M25" s="10">
        <v>0.74039999999999995</v>
      </c>
      <c r="N25" s="7"/>
      <c r="O25" s="7"/>
      <c r="P25" s="10">
        <v>0.73799999999999999</v>
      </c>
      <c r="Q25" s="10">
        <v>0.74219999999999997</v>
      </c>
      <c r="R25" s="10">
        <v>0.74790000000000001</v>
      </c>
      <c r="S25" s="10">
        <v>0.74390000000000001</v>
      </c>
      <c r="T25" s="10">
        <v>0.74529999999999996</v>
      </c>
      <c r="U25" s="7"/>
      <c r="V25" s="7"/>
      <c r="W25" s="10">
        <v>0.74460000000000004</v>
      </c>
      <c r="X25" s="6">
        <v>0.74399999999999999</v>
      </c>
      <c r="Y25" s="6">
        <v>0.7429</v>
      </c>
      <c r="Z25" s="6">
        <v>0.74219999999999997</v>
      </c>
      <c r="AA25" s="6">
        <v>0.74409999999999998</v>
      </c>
      <c r="AB25" s="7"/>
      <c r="AC25" s="7"/>
      <c r="AD25" s="6">
        <v>0.74280000000000002</v>
      </c>
      <c r="AE25" s="6">
        <v>0.74239999999999995</v>
      </c>
      <c r="AF25" s="10">
        <f t="shared" si="2"/>
        <v>0.74568181818181822</v>
      </c>
      <c r="AG25" s="11">
        <f t="shared" si="1"/>
        <v>22</v>
      </c>
    </row>
    <row r="26" spans="1:33" ht="15" x14ac:dyDescent="0.25">
      <c r="A26" s="9" t="s">
        <v>26</v>
      </c>
      <c r="B26" s="10">
        <v>27.25</v>
      </c>
      <c r="C26" s="10">
        <v>27.26</v>
      </c>
      <c r="D26" s="10">
        <v>26.89</v>
      </c>
      <c r="E26" s="10">
        <v>26.9</v>
      </c>
      <c r="F26" s="10">
        <v>26.96</v>
      </c>
      <c r="G26" s="7"/>
      <c r="H26" s="7"/>
      <c r="I26" s="10">
        <v>26.55</v>
      </c>
      <c r="J26" s="10">
        <v>26.45</v>
      </c>
      <c r="K26" s="10">
        <v>26.57</v>
      </c>
      <c r="L26" s="10">
        <v>26.73</v>
      </c>
      <c r="M26" s="10">
        <v>26.52</v>
      </c>
      <c r="N26" s="7"/>
      <c r="O26" s="7"/>
      <c r="P26" s="10">
        <v>26.47</v>
      </c>
      <c r="Q26" s="10">
        <v>26.5</v>
      </c>
      <c r="R26" s="10">
        <v>26.72</v>
      </c>
      <c r="S26" s="10">
        <v>26.6</v>
      </c>
      <c r="T26" s="10">
        <v>26.39</v>
      </c>
      <c r="U26" s="7"/>
      <c r="V26" s="7"/>
      <c r="W26" s="10">
        <v>26.48</v>
      </c>
      <c r="X26" s="6">
        <v>26.42</v>
      </c>
      <c r="Y26" s="6">
        <v>26.34</v>
      </c>
      <c r="Z26" s="6">
        <v>26.32</v>
      </c>
      <c r="AA26" s="6">
        <v>26.41</v>
      </c>
      <c r="AB26" s="7"/>
      <c r="AC26" s="7"/>
      <c r="AD26" s="6">
        <v>26.38</v>
      </c>
      <c r="AE26" s="6">
        <v>26.35</v>
      </c>
      <c r="AF26" s="10">
        <f t="shared" si="2"/>
        <v>26.611818181818183</v>
      </c>
      <c r="AG26" s="11">
        <f t="shared" si="1"/>
        <v>22</v>
      </c>
    </row>
    <row r="27" spans="1:33" ht="15" x14ac:dyDescent="0.25">
      <c r="A27" s="12" t="s">
        <v>27</v>
      </c>
      <c r="B27" s="10">
        <v>2.1781999999999999</v>
      </c>
      <c r="C27" s="10">
        <v>2.1819000000000002</v>
      </c>
      <c r="D27" s="10">
        <v>2.1821000000000002</v>
      </c>
      <c r="E27" s="10">
        <v>2.2023000000000001</v>
      </c>
      <c r="F27" s="10">
        <v>2.2351000000000001</v>
      </c>
      <c r="G27" s="7"/>
      <c r="H27" s="7"/>
      <c r="I27" s="10">
        <v>2.1966000000000001</v>
      </c>
      <c r="J27" s="10">
        <v>2.2048000000000001</v>
      </c>
      <c r="K27" s="10">
        <v>2.2132000000000001</v>
      </c>
      <c r="L27" s="10">
        <v>2.2307000000000001</v>
      </c>
      <c r="M27" s="10">
        <v>2.2109000000000001</v>
      </c>
      <c r="N27" s="7"/>
      <c r="O27" s="7"/>
      <c r="P27" s="10">
        <v>2.2052999999999998</v>
      </c>
      <c r="Q27" s="10">
        <v>2.2214</v>
      </c>
      <c r="R27" s="10">
        <v>2.2244000000000002</v>
      </c>
      <c r="S27" s="10">
        <v>2.2145000000000001</v>
      </c>
      <c r="T27" s="10">
        <v>2.2067999999999999</v>
      </c>
      <c r="U27" s="7"/>
      <c r="V27" s="7"/>
      <c r="W27" s="10">
        <v>2.1993999999999998</v>
      </c>
      <c r="X27" s="6">
        <v>2.2065000000000001</v>
      </c>
      <c r="Y27" s="6">
        <v>2.1642000000000001</v>
      </c>
      <c r="Z27" s="6">
        <v>2.1638999999999999</v>
      </c>
      <c r="AA27" s="6">
        <v>2.1669</v>
      </c>
      <c r="AB27" s="7"/>
      <c r="AC27" s="7"/>
      <c r="AD27" s="6">
        <v>2.17</v>
      </c>
      <c r="AE27" s="6">
        <v>2.1699000000000002</v>
      </c>
      <c r="AF27" s="10">
        <f>AVERAGE( B27:AE27)</f>
        <v>2.1976818181818176</v>
      </c>
      <c r="AG27" s="11">
        <f>COUNTA(B27:AE27)</f>
        <v>22</v>
      </c>
    </row>
    <row r="28" spans="1:33" ht="15" x14ac:dyDescent="0.25">
      <c r="A28" s="9" t="s">
        <v>28</v>
      </c>
      <c r="B28" s="10">
        <v>0.54049999999999998</v>
      </c>
      <c r="C28" s="10">
        <v>0.54320000000000002</v>
      </c>
      <c r="D28" s="10">
        <v>0.53549999999999998</v>
      </c>
      <c r="E28" s="10">
        <v>0.53520000000000001</v>
      </c>
      <c r="F28" s="10">
        <v>0.53600000000000003</v>
      </c>
      <c r="G28" s="7"/>
      <c r="H28" s="7"/>
      <c r="I28" s="10">
        <v>0.53190000000000004</v>
      </c>
      <c r="J28" s="10">
        <v>0.52839999999999998</v>
      </c>
      <c r="K28" s="10">
        <v>0.53159999999999996</v>
      </c>
      <c r="L28" s="10">
        <v>0.53120000000000001</v>
      </c>
      <c r="M28" s="10">
        <v>0.52749999999999997</v>
      </c>
      <c r="N28" s="7"/>
      <c r="O28" s="7"/>
      <c r="P28" s="10">
        <v>0.52629999999999999</v>
      </c>
      <c r="Q28" s="10">
        <v>0.52659999999999996</v>
      </c>
      <c r="R28" s="10">
        <v>0.52710000000000001</v>
      </c>
      <c r="S28" s="10">
        <v>0.51619999999999999</v>
      </c>
      <c r="T28" s="10">
        <v>0.51519999999999999</v>
      </c>
      <c r="U28" s="7"/>
      <c r="V28" s="7"/>
      <c r="W28">
        <v>0.51849999999999996</v>
      </c>
      <c r="X28" s="6">
        <v>0.51919999999999999</v>
      </c>
      <c r="Y28" s="6">
        <v>0.51149999999999995</v>
      </c>
      <c r="Z28" s="6">
        <v>0.50960000000000005</v>
      </c>
      <c r="AA28" s="6">
        <v>0.5131</v>
      </c>
      <c r="AB28" s="7"/>
      <c r="AC28" s="7"/>
      <c r="AD28" s="6">
        <v>0.51170000000000004</v>
      </c>
      <c r="AE28" s="6">
        <v>0.51139999999999997</v>
      </c>
      <c r="AF28" s="10">
        <f t="shared" si="2"/>
        <v>0.52488181818181812</v>
      </c>
      <c r="AG28" s="11">
        <f t="shared" si="1"/>
        <v>22</v>
      </c>
    </row>
    <row r="29" spans="1:33" ht="15" x14ac:dyDescent="0.25">
      <c r="A29" s="9" t="s">
        <v>29</v>
      </c>
      <c r="B29" s="10">
        <v>0.79479999999999995</v>
      </c>
      <c r="C29" s="10">
        <v>0.80010000000000003</v>
      </c>
      <c r="D29" s="10">
        <v>0.78159999999999996</v>
      </c>
      <c r="E29" s="10">
        <v>0.7792</v>
      </c>
      <c r="F29" s="10">
        <v>0.77980000000000005</v>
      </c>
      <c r="G29" s="7"/>
      <c r="H29" s="7"/>
      <c r="I29" s="10">
        <v>0.77090000000000003</v>
      </c>
      <c r="J29" s="10">
        <v>0.76480000000000004</v>
      </c>
      <c r="K29" s="10">
        <v>0.77129999999999999</v>
      </c>
      <c r="L29" s="10">
        <v>0.77070000000000005</v>
      </c>
      <c r="M29" s="10">
        <v>0.76570000000000005</v>
      </c>
      <c r="N29" s="7"/>
      <c r="O29" s="7"/>
      <c r="P29" s="10">
        <v>0.7591</v>
      </c>
      <c r="Q29" s="10">
        <v>0.76229999999999998</v>
      </c>
      <c r="R29" s="10">
        <v>0.76570000000000005</v>
      </c>
      <c r="S29" s="10">
        <v>0.75649999999999995</v>
      </c>
      <c r="T29" s="10">
        <v>0.75590000000000002</v>
      </c>
      <c r="U29" s="7"/>
      <c r="V29" s="7"/>
      <c r="W29" s="10">
        <v>0.75590000000000002</v>
      </c>
      <c r="X29" s="6">
        <v>0.75549999999999995</v>
      </c>
      <c r="Y29" s="6">
        <v>0.75149999999999995</v>
      </c>
      <c r="Z29" s="6">
        <v>0.75209999999999999</v>
      </c>
      <c r="AA29" s="6">
        <v>0.75570000000000004</v>
      </c>
      <c r="AB29" s="7"/>
      <c r="AC29" s="7"/>
      <c r="AD29" s="6">
        <v>0.75270000000000004</v>
      </c>
      <c r="AE29" s="6">
        <v>0.75180000000000002</v>
      </c>
      <c r="AF29" s="10">
        <f t="shared" si="2"/>
        <v>0.76607272727272746</v>
      </c>
      <c r="AG29" s="11">
        <f t="shared" si="1"/>
        <v>22</v>
      </c>
    </row>
    <row r="30" spans="1:33" ht="15.75" thickBot="1" x14ac:dyDescent="0.3">
      <c r="A30" s="14" t="s">
        <v>30</v>
      </c>
      <c r="B30" s="15">
        <v>89.07</v>
      </c>
      <c r="C30" s="15">
        <v>87.72</v>
      </c>
      <c r="D30" s="15">
        <v>86.04</v>
      </c>
      <c r="E30" s="15">
        <v>87.25</v>
      </c>
      <c r="F30" s="15">
        <v>87.26</v>
      </c>
      <c r="G30" s="7"/>
      <c r="H30" s="7"/>
      <c r="I30" s="15">
        <v>86.76</v>
      </c>
      <c r="J30" s="15">
        <v>86.69</v>
      </c>
      <c r="K30" s="15">
        <v>87.83</v>
      </c>
      <c r="L30" s="15">
        <v>87.2</v>
      </c>
      <c r="M30" s="15">
        <v>86.95</v>
      </c>
      <c r="N30" s="7"/>
      <c r="O30" s="7"/>
      <c r="P30" s="15">
        <v>86.64</v>
      </c>
      <c r="Q30" s="15">
        <v>86.97</v>
      </c>
      <c r="R30" s="15">
        <v>88.08</v>
      </c>
      <c r="S30" s="15">
        <v>85.91</v>
      </c>
      <c r="T30" s="15">
        <v>85.75</v>
      </c>
      <c r="U30" s="7"/>
      <c r="V30" s="7"/>
      <c r="W30" s="10">
        <v>86.01</v>
      </c>
      <c r="X30" s="15">
        <v>86.45</v>
      </c>
      <c r="Y30" s="15">
        <v>85.9</v>
      </c>
      <c r="Z30" s="6">
        <v>85.76</v>
      </c>
      <c r="AA30" s="15">
        <v>86.01</v>
      </c>
      <c r="AB30" s="7"/>
      <c r="AC30" s="7"/>
      <c r="AD30" s="6">
        <v>86.04</v>
      </c>
      <c r="AE30" s="6">
        <v>85.6</v>
      </c>
      <c r="AF30" s="15">
        <f t="shared" si="2"/>
        <v>86.722272727272738</v>
      </c>
      <c r="AG30" s="17">
        <f t="shared" si="1"/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2" width="9.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 46570_Apr_2016</vt:lpstr>
      <vt:lpstr>Sheet2</vt:lpstr>
      <vt:lpstr>Sheet3</vt:lpstr>
    </vt:vector>
  </TitlesOfParts>
  <Company>Australian Taxation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David</dc:creator>
  <cp:lastModifiedBy>West, Karen</cp:lastModifiedBy>
  <dcterms:created xsi:type="dcterms:W3CDTF">2016-03-28T22:49:24Z</dcterms:created>
  <dcterms:modified xsi:type="dcterms:W3CDTF">2016-05-31T06:00:40Z</dcterms:modified>
</cp:coreProperties>
</file>